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45" windowWidth="19320" windowHeight="11445" activeTab="1"/>
  </bookViews>
  <sheets>
    <sheet name="Результаты (9класс)" sheetId="1" r:id="rId1"/>
    <sheet name="Результаты (10-11 класс)" sheetId="2" r:id="rId2"/>
    <sheet name="Сертификаты" sheetId="3" r:id="rId3"/>
  </sheets>
  <definedNames>
    <definedName name="_xlnm._FilterDatabase" localSheetId="1" hidden="1">'Результаты (10-11 класс)'!$A$2:$R$2</definedName>
    <definedName name="_xlnm._FilterDatabase" localSheetId="0" hidden="1">'Результаты (9класс)'!$A$2:$R$2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<sst xmlns="http://schemas.openxmlformats.org/spreadsheetml/2006/main" count="648" uniqueCount="209">
  <si>
    <t>КОГОАУ ЛЕН</t>
  </si>
  <si>
    <t>кл</t>
  </si>
  <si>
    <t>ОУ</t>
  </si>
  <si>
    <t>МКОУ гимназия г. Слободского</t>
  </si>
  <si>
    <t>Мария</t>
  </si>
  <si>
    <t>Андреевна</t>
  </si>
  <si>
    <t>Анастасия</t>
  </si>
  <si>
    <t>Сергеевна</t>
  </si>
  <si>
    <t>Вероника</t>
  </si>
  <si>
    <t>Игоревна</t>
  </si>
  <si>
    <t>-</t>
  </si>
  <si>
    <t>КОГОАУ КЭПЛ</t>
  </si>
  <si>
    <t>КОГОБУ ВГГ</t>
  </si>
  <si>
    <t>КОГОАУ «Гимназия №1 г. Кирово-Чепецка»</t>
  </si>
  <si>
    <t>Владимировна</t>
  </si>
  <si>
    <t>Евгеньевна</t>
  </si>
  <si>
    <t>Скурат</t>
  </si>
  <si>
    <t>Никита</t>
  </si>
  <si>
    <t>Евгеньевич</t>
  </si>
  <si>
    <t>Батина</t>
  </si>
  <si>
    <t>Дарья</t>
  </si>
  <si>
    <t>Рубашкин</t>
  </si>
  <si>
    <t>Павел</t>
  </si>
  <si>
    <t xml:space="preserve">Андреевич </t>
  </si>
  <si>
    <t>Винюков</t>
  </si>
  <si>
    <t>Александр</t>
  </si>
  <si>
    <t>Юрьевич</t>
  </si>
  <si>
    <t>Вершинин</t>
  </si>
  <si>
    <t>Михаил</t>
  </si>
  <si>
    <t>Федорович</t>
  </si>
  <si>
    <t>Швалев</t>
  </si>
  <si>
    <t>Иван</t>
  </si>
  <si>
    <t>Петрович</t>
  </si>
  <si>
    <t>Ескин</t>
  </si>
  <si>
    <t>Сергей</t>
  </si>
  <si>
    <t>Павлович</t>
  </si>
  <si>
    <t>Скопин</t>
  </si>
  <si>
    <t>Дмитрий</t>
  </si>
  <si>
    <t>Игоревич</t>
  </si>
  <si>
    <t>Гребнев</t>
  </si>
  <si>
    <t>Владислав</t>
  </si>
  <si>
    <t>Валерьевич</t>
  </si>
  <si>
    <t>Носова</t>
  </si>
  <si>
    <t xml:space="preserve">Анна </t>
  </si>
  <si>
    <t>Бажин</t>
  </si>
  <si>
    <t>Максим</t>
  </si>
  <si>
    <t>Чернядьев</t>
  </si>
  <si>
    <t>Гундырев</t>
  </si>
  <si>
    <t>Илья</t>
  </si>
  <si>
    <t>Алексеевич</t>
  </si>
  <si>
    <t>Морозова</t>
  </si>
  <si>
    <t>Алена</t>
  </si>
  <si>
    <t>Алексеевна</t>
  </si>
  <si>
    <t>Шихова</t>
  </si>
  <si>
    <t>Полина</t>
  </si>
  <si>
    <t>Титов</t>
  </si>
  <si>
    <t>Кирилл</t>
  </si>
  <si>
    <t>Грязев</t>
  </si>
  <si>
    <t>Фёдор</t>
  </si>
  <si>
    <t>Анатольевич</t>
  </si>
  <si>
    <t>Колесников</t>
  </si>
  <si>
    <t>Андрей</t>
  </si>
  <si>
    <t>Сергеевич</t>
  </si>
  <si>
    <t>Куклин</t>
  </si>
  <si>
    <t>Константин</t>
  </si>
  <si>
    <t>Николаевич</t>
  </si>
  <si>
    <t>Бастраков</t>
  </si>
  <si>
    <t>Евгений</t>
  </si>
  <si>
    <t>Кощеева</t>
  </si>
  <si>
    <t>Стариков</t>
  </si>
  <si>
    <t>Андреевич</t>
  </si>
  <si>
    <t>Кривошеина</t>
  </si>
  <si>
    <t>Мелешкин</t>
  </si>
  <si>
    <t>Артем</t>
  </si>
  <si>
    <t>Глушков</t>
  </si>
  <si>
    <t>Егор</t>
  </si>
  <si>
    <t>Александрович</t>
  </si>
  <si>
    <t>Платунов</t>
  </si>
  <si>
    <t>Роман</t>
  </si>
  <si>
    <t>Олюнин</t>
  </si>
  <si>
    <t>Вячеслав</t>
  </si>
  <si>
    <t>Викторович</t>
  </si>
  <si>
    <t>Кормильцева</t>
  </si>
  <si>
    <t>Пичугина</t>
  </si>
  <si>
    <t>Ситдикова</t>
  </si>
  <si>
    <t>Эмилия</t>
  </si>
  <si>
    <t>Фархатовна</t>
  </si>
  <si>
    <t>Домнин</t>
  </si>
  <si>
    <t>Денис</t>
  </si>
  <si>
    <t>Киселев</t>
  </si>
  <si>
    <t>Ярослав</t>
  </si>
  <si>
    <t>Суворов</t>
  </si>
  <si>
    <t>Игорь</t>
  </si>
  <si>
    <t>Устюгова</t>
  </si>
  <si>
    <t>Михеев</t>
  </si>
  <si>
    <t>Дмитриевич</t>
  </si>
  <si>
    <t>Рафаевич</t>
  </si>
  <si>
    <t>Григорьевич</t>
  </si>
  <si>
    <t>Зайцева</t>
  </si>
  <si>
    <t>Яна</t>
  </si>
  <si>
    <t>Александровна</t>
  </si>
  <si>
    <t>Герасимовская</t>
  </si>
  <si>
    <t>Широкова</t>
  </si>
  <si>
    <t>Матвеева</t>
  </si>
  <si>
    <t>Михайловна</t>
  </si>
  <si>
    <t>Ракова</t>
  </si>
  <si>
    <t>Арина</t>
  </si>
  <si>
    <t>Ивановна</t>
  </si>
  <si>
    <t>Широких</t>
  </si>
  <si>
    <t>Антон</t>
  </si>
  <si>
    <t>Владимирович</t>
  </si>
  <si>
    <t xml:space="preserve">Мышкин </t>
  </si>
  <si>
    <t xml:space="preserve">Фокин </t>
  </si>
  <si>
    <t>Олегович</t>
  </si>
  <si>
    <t>Мыльникова</t>
  </si>
  <si>
    <t>Прозоров</t>
  </si>
  <si>
    <t>МБОУ ХТЛ</t>
  </si>
  <si>
    <t>МКОУ СОШ д.Светозарево</t>
  </si>
  <si>
    <t>КОГОБУ СОШ с УИОП г. Омутнинска</t>
  </si>
  <si>
    <t>МОКУ СОШ пгт Мирный</t>
  </si>
  <si>
    <t>МБОУ СОШ №20 города Кирова</t>
  </si>
  <si>
    <t>МКОУ ООШ с. Колянур Советского района</t>
  </si>
  <si>
    <t>МБОУ СОШ с УИОП №27 города Кирова</t>
  </si>
  <si>
    <t>МБОУ СОШ с УИОП №1 г. Котельнича</t>
  </si>
  <si>
    <t>КОГОБУ СОШ пгт Оричи</t>
  </si>
  <si>
    <t>МКОУ СОШ с УИОП № 2 г. Вятские Поляны</t>
  </si>
  <si>
    <t>МБОУ СОШ №32 города Кирова</t>
  </si>
  <si>
    <t>ШМОКУ ООШ с. Архангельское</t>
  </si>
  <si>
    <t>КОГОАУ «Вятский технический лицей»</t>
  </si>
  <si>
    <t>МБОУ СОШ № 14 города Кирова</t>
  </si>
  <si>
    <t>КОГОБУ "Лицей г. Советска"</t>
  </si>
  <si>
    <t>«Многопрофильный лицей г. Вятские Поляны»</t>
  </si>
  <si>
    <t>МОАУ СОШ с УИОП №28 города Кирова</t>
  </si>
  <si>
    <t>МОАУ «Лицей № 21» города Кирова</t>
  </si>
  <si>
    <t>МКОУ СОШ п. Семушино</t>
  </si>
  <si>
    <t>МБОУ СОШ № 57 города Кирова</t>
  </si>
  <si>
    <t>МБОУ СОШ №16 города Кирова</t>
  </si>
  <si>
    <t>МБОУ ВПГ города Кирова</t>
  </si>
  <si>
    <t>КОГОБУ "Лицей г.Советска"</t>
  </si>
  <si>
    <t>И</t>
  </si>
  <si>
    <t>О</t>
  </si>
  <si>
    <t>Ф</t>
  </si>
  <si>
    <t>класс</t>
  </si>
  <si>
    <t>Шифр</t>
  </si>
  <si>
    <t>МКОУ СОШ с УИОП пгт. Санчурск</t>
  </si>
  <si>
    <t>МБОУ СОШ с УИОП № 62</t>
  </si>
  <si>
    <t xml:space="preserve">МКОУ СОШ пгт Даровской </t>
  </si>
  <si>
    <t>Демаков</t>
  </si>
  <si>
    <t>МОУ СОШ 71 (г. Киров)</t>
  </si>
  <si>
    <t xml:space="preserve">Бабина </t>
  </si>
  <si>
    <t>МОАУ СОШ с УИОП №10 города Кирова</t>
  </si>
  <si>
    <t>Румянцев</t>
  </si>
  <si>
    <t>Леонид</t>
  </si>
  <si>
    <t>Лицей г. Кирво-Чепецка</t>
  </si>
  <si>
    <t>Станкович</t>
  </si>
  <si>
    <t>Школа №6 г. Кирово-Чепецк</t>
  </si>
  <si>
    <t>1 этап</t>
  </si>
  <si>
    <t>К</t>
  </si>
  <si>
    <t>2 этап</t>
  </si>
  <si>
    <t>Всего</t>
  </si>
  <si>
    <t>Итог</t>
  </si>
  <si>
    <t>фамилия</t>
  </si>
  <si>
    <t>имя</t>
  </si>
  <si>
    <t>отчество</t>
  </si>
  <si>
    <t>школа</t>
  </si>
  <si>
    <t>гр</t>
  </si>
  <si>
    <t>предмет</t>
  </si>
  <si>
    <t>предс</t>
  </si>
  <si>
    <t>А.Ю. Трифонов</t>
  </si>
  <si>
    <t>географии</t>
  </si>
  <si>
    <t>региональном этапе всероссийской олимпиады школьников</t>
  </si>
  <si>
    <t>Швалёв</t>
  </si>
  <si>
    <t>Морозов</t>
  </si>
  <si>
    <t>МБОУ "Вятская православная гимназия"</t>
  </si>
  <si>
    <t>КОГОАУ "Кировский экономико-правовой лицей"</t>
  </si>
  <si>
    <t>КОГОАУ "Лицей естественных наук"</t>
  </si>
  <si>
    <t>КОГОБУ "Вятская гуманитарная гимназия"</t>
  </si>
  <si>
    <t>КОГОАУ «Многопрофильный лицей" (г. Вятские Поляны)</t>
  </si>
  <si>
    <t>МКОУ лицей пгт. Красная Поляна (Вятскополянский р-н)</t>
  </si>
  <si>
    <t>МОАУ «Лицей № 21» г. Кирова</t>
  </si>
  <si>
    <t>МОАУ СОШ №28 г. Кирова</t>
  </si>
  <si>
    <t>МКОУ ООШ с. Колянур (Советский район)</t>
  </si>
  <si>
    <t>ШМОКУ ООШ с. Архангельское (Шабалинский район)</t>
  </si>
  <si>
    <t>МКОУ СОШ д.Светозарево (Слободской район)</t>
  </si>
  <si>
    <t>МКОУ СОШ №6 (г. Кирово-Чепецк)</t>
  </si>
  <si>
    <t>МБОУ "Лицей г. Кирово-Чепецка"</t>
  </si>
  <si>
    <t>КОГОАУ "Гимназия №1" (г.Кирово-Чепецк)</t>
  </si>
  <si>
    <t>МБОУ "Художественно-технологический лицей"</t>
  </si>
  <si>
    <t>МОУ СОШ №71 (г. Киров)</t>
  </si>
  <si>
    <t>МБОУ СОШ №14 города Кирова</t>
  </si>
  <si>
    <t>МБОУ СОШ №57 города Кирова</t>
  </si>
  <si>
    <t>МБОУ СОШ с УИОП №1 (г. Котельнич)</t>
  </si>
  <si>
    <t>МБОУ СОШ с УИОП №62 (г. Киров)</t>
  </si>
  <si>
    <t>МБОУ СОШ с УИОП №27 (г. Киров)</t>
  </si>
  <si>
    <t>МКОУ СОШ п. Семушино (Зуевский район)</t>
  </si>
  <si>
    <t>МОКУ СОШ пгт Мирный (Оричевский район)</t>
  </si>
  <si>
    <t>МОАУ СОШ с УИОП №10 (г. Киров)</t>
  </si>
  <si>
    <t>Тест</t>
  </si>
  <si>
    <t>3 - 4</t>
  </si>
  <si>
    <t>9 - 10</t>
  </si>
  <si>
    <t>20 - 22</t>
  </si>
  <si>
    <t>победитель</t>
  </si>
  <si>
    <t>призер</t>
  </si>
  <si>
    <t>рейтинг</t>
  </si>
  <si>
    <t>Председатель жюри:</t>
  </si>
  <si>
    <t>Трифонов А.Ю.</t>
  </si>
  <si>
    <t>Таблица результатов регионального этапа Всероссийской олимпиады школьников по географии, 9 класс. Кировская область (16-17 января 2015)</t>
  </si>
  <si>
    <t>Таблица результатов регионального этапа Всероссийской олимпиады школьников по географии, 10-11 класс. Кировская область (16-17января 2015)</t>
  </si>
  <si>
    <t>МКОУ лицей пгт. Красная Поляна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</si>
</sst>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0.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31">
    <font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 indent="1"/>
      <protection/>
    </xf>
    <xf numFmtId="0" fontId="1" fillId="0" borderId="12" xfId="0" applyFont="1" applyFill="1" applyBorder="1" applyAlignment="1" applyProtection="1">
      <alignment horizontal="lef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/>
    </xf>
    <xf numFmtId="0" fontId="2" fillId="0" borderId="0" xfId="0" applyFont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21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 applyProtection="1">
      <alignment horizontal="left" vertical="center" inden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2" fontId="7" fillId="20" borderId="13" xfId="0" applyNumberFormat="1" applyFont="1" applyFill="1" applyBorder="1" applyAlignment="1">
      <alignment horizontal="center" vertical="center"/>
    </xf>
    <xf numFmtId="0" fontId="1" fillId="20" borderId="12" xfId="0" applyFont="1" applyFill="1" applyBorder="1" applyAlignment="1" applyProtection="1">
      <alignment horizontal="left" vertical="center" indent="1"/>
      <protection/>
    </xf>
    <xf numFmtId="0" fontId="1" fillId="20" borderId="10" xfId="0" applyFont="1" applyFill="1" applyBorder="1" applyAlignment="1" applyProtection="1">
      <alignment horizontal="left" vertical="center" indent="1"/>
      <protection/>
    </xf>
    <xf numFmtId="0" fontId="1" fillId="20" borderId="11" xfId="0" applyFont="1" applyFill="1" applyBorder="1" applyAlignment="1" applyProtection="1">
      <alignment horizontal="left" vertical="center" indent="1"/>
      <protection/>
    </xf>
    <xf numFmtId="0" fontId="4" fillId="20" borderId="10" xfId="0" applyFont="1" applyFill="1" applyBorder="1" applyAlignment="1" applyProtection="1">
      <alignment horizontal="center" vertical="center"/>
      <protection/>
    </xf>
    <xf numFmtId="2" fontId="9" fillId="20" borderId="13" xfId="0" applyNumberFormat="1" applyFont="1" applyFill="1" applyBorder="1" applyAlignment="1">
      <alignment horizontal="center" vertical="center"/>
    </xf>
    <xf numFmtId="1" fontId="6" fillId="20" borderId="13" xfId="0" applyNumberFormat="1" applyFont="1" applyFill="1" applyBorder="1" applyAlignment="1">
      <alignment horizontal="center" vertical="center"/>
    </xf>
    <xf numFmtId="2" fontId="6" fillId="20" borderId="13" xfId="0" applyNumberFormat="1" applyFont="1" applyFill="1" applyBorder="1" applyAlignment="1">
      <alignment horizontal="center" vertical="center"/>
    </xf>
    <xf numFmtId="49" fontId="7" fillId="20" borderId="13" xfId="0" applyNumberFormat="1" applyFont="1" applyFill="1" applyBorder="1" applyAlignment="1">
      <alignment horizontal="center" vertical="center"/>
    </xf>
    <xf numFmtId="2" fontId="7" fillId="20" borderId="16" xfId="0" applyNumberFormat="1" applyFont="1" applyFill="1" applyBorder="1" applyAlignment="1">
      <alignment horizontal="center" vertical="center"/>
    </xf>
    <xf numFmtId="2" fontId="7" fillId="2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>
      <alignment horizontal="center" vertical="center"/>
    </xf>
    <xf numFmtId="1" fontId="6" fillId="20" borderId="19" xfId="0" applyNumberFormat="1" applyFont="1" applyFill="1" applyBorder="1" applyAlignment="1" applyProtection="1">
      <alignment horizontal="center" vertical="center"/>
      <protection/>
    </xf>
    <xf numFmtId="2" fontId="7" fillId="2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/>
    </xf>
    <xf numFmtId="0" fontId="1" fillId="20" borderId="27" xfId="0" applyFont="1" applyFill="1" applyBorder="1" applyAlignment="1" applyProtection="1">
      <alignment horizontal="left" vertical="center" indent="1"/>
      <protection/>
    </xf>
    <xf numFmtId="0" fontId="1" fillId="20" borderId="28" xfId="0" applyFont="1" applyFill="1" applyBorder="1" applyAlignment="1" applyProtection="1">
      <alignment horizontal="left" vertical="center" indent="1"/>
      <protection/>
    </xf>
    <xf numFmtId="0" fontId="1" fillId="20" borderId="29" xfId="0" applyFont="1" applyFill="1" applyBorder="1" applyAlignment="1" applyProtection="1">
      <alignment horizontal="left" vertical="center" indent="1"/>
      <protection/>
    </xf>
    <xf numFmtId="0" fontId="4" fillId="20" borderId="28" xfId="0" applyFont="1" applyFill="1" applyBorder="1" applyAlignment="1" applyProtection="1">
      <alignment horizontal="center" vertical="center"/>
      <protection/>
    </xf>
    <xf numFmtId="2" fontId="9" fillId="20" borderId="16" xfId="0" applyNumberFormat="1" applyFont="1" applyFill="1" applyBorder="1" applyAlignment="1">
      <alignment horizontal="center" vertical="center"/>
    </xf>
    <xf numFmtId="1" fontId="6" fillId="20" borderId="16" xfId="0" applyNumberFormat="1" applyFont="1" applyFill="1" applyBorder="1" applyAlignment="1">
      <alignment horizontal="center" vertical="center"/>
    </xf>
    <xf numFmtId="2" fontId="6" fillId="20" borderId="16" xfId="0" applyNumberFormat="1" applyFont="1" applyFill="1" applyBorder="1" applyAlignment="1">
      <alignment horizontal="center" vertical="center"/>
    </xf>
    <xf numFmtId="49" fontId="7" fillId="20" borderId="16" xfId="0" applyNumberFormat="1" applyFont="1" applyFill="1" applyBorder="1" applyAlignment="1">
      <alignment horizontal="center" vertical="center"/>
    </xf>
    <xf numFmtId="1" fontId="6" fillId="2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left" vertical="center" indent="1"/>
      <protection/>
    </xf>
    <xf numFmtId="0" fontId="1" fillId="0" borderId="33" xfId="0" applyFont="1" applyFill="1" applyBorder="1" applyAlignment="1" applyProtection="1">
      <alignment horizontal="left" vertical="center" indent="1"/>
      <protection/>
    </xf>
    <xf numFmtId="0" fontId="1" fillId="0" borderId="34" xfId="0" applyFont="1" applyFill="1" applyBorder="1" applyAlignment="1" applyProtection="1">
      <alignment horizontal="left" vertical="center" indent="1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2" fontId="9" fillId="0" borderId="35" xfId="0" applyNumberFormat="1" applyFont="1" applyFill="1" applyBorder="1" applyAlignment="1">
      <alignment horizontal="center" vertical="center"/>
    </xf>
    <xf numFmtId="2" fontId="7" fillId="20" borderId="35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left" vertical="center" inden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 applyProtection="1">
      <alignment horizontal="left" vertical="center" indent="1"/>
      <protection/>
    </xf>
    <xf numFmtId="0" fontId="1" fillId="0" borderId="41" xfId="0" applyFont="1" applyFill="1" applyBorder="1" applyAlignment="1" applyProtection="1">
      <alignment horizontal="left" vertical="center" indent="1"/>
      <protection/>
    </xf>
    <xf numFmtId="0" fontId="1" fillId="0" borderId="42" xfId="0" applyFont="1" applyFill="1" applyBorder="1" applyAlignment="1" applyProtection="1">
      <alignment horizontal="left" vertical="center" indent="1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3" fillId="20" borderId="43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left" vertical="center" indent="1"/>
      <protection/>
    </xf>
    <xf numFmtId="0" fontId="1" fillId="20" borderId="44" xfId="0" applyFont="1" applyFill="1" applyBorder="1" applyAlignment="1" applyProtection="1">
      <alignment horizontal="left" vertical="center" indent="1"/>
      <protection/>
    </xf>
    <xf numFmtId="0" fontId="1" fillId="20" borderId="45" xfId="0" applyFont="1" applyFill="1" applyBorder="1" applyAlignment="1" applyProtection="1">
      <alignment horizontal="left" vertical="center" indent="1"/>
      <protection/>
    </xf>
    <xf numFmtId="0" fontId="1" fillId="20" borderId="46" xfId="0" applyFont="1" applyFill="1" applyBorder="1" applyAlignment="1" applyProtection="1">
      <alignment horizontal="left" vertical="center" inden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20" borderId="45" xfId="0" applyFont="1" applyFill="1" applyBorder="1" applyAlignment="1" applyProtection="1">
      <alignment horizontal="center" vertical="center"/>
      <protection/>
    </xf>
    <xf numFmtId="2" fontId="9" fillId="20" borderId="17" xfId="0" applyNumberFormat="1" applyFont="1" applyFill="1" applyBorder="1" applyAlignment="1">
      <alignment horizontal="center" vertical="center"/>
    </xf>
    <xf numFmtId="1" fontId="6" fillId="20" borderId="17" xfId="0" applyNumberFormat="1" applyFont="1" applyFill="1" applyBorder="1" applyAlignment="1">
      <alignment horizontal="center" vertical="center"/>
    </xf>
    <xf numFmtId="2" fontId="6" fillId="20" borderId="17" xfId="0" applyNumberFormat="1" applyFont="1" applyFill="1" applyBorder="1" applyAlignment="1">
      <alignment horizontal="center" vertical="center"/>
    </xf>
    <xf numFmtId="49" fontId="7" fillId="20" borderId="17" xfId="0" applyNumberFormat="1" applyFont="1" applyFill="1" applyBorder="1" applyAlignment="1">
      <alignment horizontal="center" vertical="center"/>
    </xf>
    <xf numFmtId="1" fontId="6" fillId="20" borderId="4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A3" sqref="A3:IV4"/>
    </sheetView>
  </sheetViews>
  <sheetFormatPr defaultColWidth="16.75390625" defaultRowHeight="12.75"/>
  <cols>
    <col min="1" max="1" width="8.375" style="20" customWidth="1"/>
    <col min="2" max="2" width="17.00390625" style="19" bestFit="1" customWidth="1"/>
    <col min="3" max="3" width="14.75390625" style="19" customWidth="1"/>
    <col min="4" max="4" width="16.75390625" style="19" customWidth="1"/>
    <col min="5" max="5" width="6.625" style="19" customWidth="1"/>
    <col min="6" max="6" width="45.875" style="19" customWidth="1"/>
    <col min="7" max="11" width="6.875" style="19" customWidth="1"/>
    <col min="12" max="12" width="10.75390625" style="19" customWidth="1"/>
    <col min="13" max="13" width="8.75390625" style="19" customWidth="1"/>
    <col min="14" max="14" width="7.75390625" style="19" customWidth="1"/>
    <col min="15" max="15" width="10.875" style="19" customWidth="1"/>
    <col min="16" max="16" width="12.25390625" style="19" customWidth="1"/>
    <col min="17" max="17" width="12.25390625" style="21" customWidth="1"/>
    <col min="18" max="18" width="17.125" style="19" customWidth="1"/>
    <col min="19" max="16384" width="16.75390625" style="19" customWidth="1"/>
  </cols>
  <sheetData>
    <row r="1" spans="1:18" ht="45.75" customHeight="1" thickBot="1">
      <c r="A1" s="77" t="s">
        <v>206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s="17" customFormat="1" ht="27.75" customHeight="1" thickBot="1">
      <c r="A2" s="38" t="s">
        <v>143</v>
      </c>
      <c r="B2" s="39" t="s">
        <v>141</v>
      </c>
      <c r="C2" s="40" t="s">
        <v>139</v>
      </c>
      <c r="D2" s="41" t="s">
        <v>140</v>
      </c>
      <c r="E2" s="40" t="s">
        <v>1</v>
      </c>
      <c r="F2" s="41" t="s">
        <v>2</v>
      </c>
      <c r="G2" s="40">
        <v>1</v>
      </c>
      <c r="H2" s="40">
        <v>2</v>
      </c>
      <c r="I2" s="42">
        <v>3</v>
      </c>
      <c r="J2" s="42">
        <v>4</v>
      </c>
      <c r="K2" s="40">
        <v>5</v>
      </c>
      <c r="L2" s="43" t="s">
        <v>156</v>
      </c>
      <c r="M2" s="42" t="s">
        <v>197</v>
      </c>
      <c r="N2" s="40" t="s">
        <v>157</v>
      </c>
      <c r="O2" s="43" t="s">
        <v>158</v>
      </c>
      <c r="P2" s="40" t="s">
        <v>159</v>
      </c>
      <c r="Q2" s="44" t="s">
        <v>203</v>
      </c>
      <c r="R2" s="45" t="s">
        <v>160</v>
      </c>
    </row>
    <row r="3" spans="1:18" s="18" customFormat="1" ht="15.75">
      <c r="A3" s="82">
        <v>927</v>
      </c>
      <c r="B3" s="84" t="s">
        <v>172</v>
      </c>
      <c r="C3" s="85" t="s">
        <v>109</v>
      </c>
      <c r="D3" s="86" t="s">
        <v>35</v>
      </c>
      <c r="E3" s="88">
        <v>9</v>
      </c>
      <c r="F3" s="86" t="s">
        <v>208</v>
      </c>
      <c r="G3" s="89">
        <v>6.5</v>
      </c>
      <c r="H3" s="89">
        <v>5.5</v>
      </c>
      <c r="I3" s="89">
        <v>8</v>
      </c>
      <c r="J3" s="89">
        <v>0</v>
      </c>
      <c r="K3" s="89">
        <v>4</v>
      </c>
      <c r="L3" s="32">
        <f>SUM(G3:K3)</f>
        <v>24</v>
      </c>
      <c r="M3" s="90">
        <v>22</v>
      </c>
      <c r="N3" s="91">
        <v>5.5</v>
      </c>
      <c r="O3" s="32">
        <f>SUM(M3:N3)</f>
        <v>27.5</v>
      </c>
      <c r="P3" s="32">
        <f>SUM(L3,O3)</f>
        <v>51.5</v>
      </c>
      <c r="Q3" s="92">
        <v>1</v>
      </c>
      <c r="R3" s="93" t="s">
        <v>201</v>
      </c>
    </row>
    <row r="4" spans="1:18" s="18" customFormat="1" ht="15.75">
      <c r="A4" s="35">
        <v>905</v>
      </c>
      <c r="B4" s="23" t="s">
        <v>101</v>
      </c>
      <c r="C4" s="24" t="s">
        <v>8</v>
      </c>
      <c r="D4" s="25" t="s">
        <v>7</v>
      </c>
      <c r="E4" s="26">
        <v>9</v>
      </c>
      <c r="F4" s="25" t="s">
        <v>0</v>
      </c>
      <c r="G4" s="27">
        <v>6</v>
      </c>
      <c r="H4" s="27">
        <v>2.5</v>
      </c>
      <c r="I4" s="27">
        <v>4</v>
      </c>
      <c r="J4" s="27">
        <v>3</v>
      </c>
      <c r="K4" s="27">
        <v>4</v>
      </c>
      <c r="L4" s="22">
        <f>SUM(G4:K4)</f>
        <v>19.5</v>
      </c>
      <c r="M4" s="28">
        <v>23</v>
      </c>
      <c r="N4" s="29">
        <v>7.5</v>
      </c>
      <c r="O4" s="22">
        <f>SUM(M4:N4)</f>
        <v>30.5</v>
      </c>
      <c r="P4" s="22">
        <f>SUM(L4,O4)</f>
        <v>50</v>
      </c>
      <c r="Q4" s="30">
        <v>2</v>
      </c>
      <c r="R4" s="36" t="s">
        <v>201</v>
      </c>
    </row>
    <row r="5" spans="1:18" s="18" customFormat="1" ht="15.75">
      <c r="A5" s="35">
        <v>918</v>
      </c>
      <c r="B5" s="23" t="s">
        <v>77</v>
      </c>
      <c r="C5" s="24" t="s">
        <v>78</v>
      </c>
      <c r="D5" s="25" t="s">
        <v>49</v>
      </c>
      <c r="E5" s="26">
        <v>9</v>
      </c>
      <c r="F5" s="25" t="s">
        <v>11</v>
      </c>
      <c r="G5" s="27">
        <v>5</v>
      </c>
      <c r="H5" s="27">
        <v>3</v>
      </c>
      <c r="I5" s="27">
        <v>5</v>
      </c>
      <c r="J5" s="27">
        <v>7</v>
      </c>
      <c r="K5" s="27">
        <v>5</v>
      </c>
      <c r="L5" s="22">
        <f>SUM(G5:K5)</f>
        <v>25</v>
      </c>
      <c r="M5" s="28">
        <v>17</v>
      </c>
      <c r="N5" s="29">
        <v>4.75</v>
      </c>
      <c r="O5" s="22">
        <f>SUM(M5:N5)</f>
        <v>21.75</v>
      </c>
      <c r="P5" s="22">
        <f>SUM(L5,O5)</f>
        <v>46.75</v>
      </c>
      <c r="Q5" s="30" t="s">
        <v>198</v>
      </c>
      <c r="R5" s="36" t="s">
        <v>202</v>
      </c>
    </row>
    <row r="6" spans="1:18" s="18" customFormat="1" ht="15.75">
      <c r="A6" s="35">
        <v>924</v>
      </c>
      <c r="B6" s="23" t="s">
        <v>102</v>
      </c>
      <c r="C6" s="24" t="s">
        <v>54</v>
      </c>
      <c r="D6" s="25" t="s">
        <v>5</v>
      </c>
      <c r="E6" s="26">
        <v>9</v>
      </c>
      <c r="F6" s="25" t="s">
        <v>0</v>
      </c>
      <c r="G6" s="27">
        <v>5</v>
      </c>
      <c r="H6" s="27">
        <v>4</v>
      </c>
      <c r="I6" s="27">
        <v>5</v>
      </c>
      <c r="J6" s="27">
        <v>5</v>
      </c>
      <c r="K6" s="27">
        <v>6.5</v>
      </c>
      <c r="L6" s="22">
        <f>SUM(G6:K6)</f>
        <v>25.5</v>
      </c>
      <c r="M6" s="28">
        <v>16</v>
      </c>
      <c r="N6" s="29">
        <v>5.25</v>
      </c>
      <c r="O6" s="22">
        <f>SUM(M6:N6)</f>
        <v>21.25</v>
      </c>
      <c r="P6" s="22">
        <f>SUM(L6,O6)</f>
        <v>46.75</v>
      </c>
      <c r="Q6" s="30" t="s">
        <v>198</v>
      </c>
      <c r="R6" s="36" t="s">
        <v>202</v>
      </c>
    </row>
    <row r="7" spans="1:18" s="18" customFormat="1" ht="15.75">
      <c r="A7" s="35">
        <v>912</v>
      </c>
      <c r="B7" s="23" t="s">
        <v>103</v>
      </c>
      <c r="C7" s="24" t="s">
        <v>4</v>
      </c>
      <c r="D7" s="25" t="s">
        <v>104</v>
      </c>
      <c r="E7" s="26">
        <v>9</v>
      </c>
      <c r="F7" s="25" t="s">
        <v>0</v>
      </c>
      <c r="G7" s="27">
        <v>1</v>
      </c>
      <c r="H7" s="27">
        <v>5</v>
      </c>
      <c r="I7" s="27">
        <v>5.5</v>
      </c>
      <c r="J7" s="27">
        <v>5</v>
      </c>
      <c r="K7" s="27">
        <v>7.25</v>
      </c>
      <c r="L7" s="22">
        <f>SUM(G7:K7)</f>
        <v>23.75</v>
      </c>
      <c r="M7" s="28">
        <v>12</v>
      </c>
      <c r="N7" s="29">
        <v>7.25</v>
      </c>
      <c r="O7" s="22">
        <f>SUM(M7:N7)</f>
        <v>19.25</v>
      </c>
      <c r="P7" s="22">
        <f>SUM(L7,O7)</f>
        <v>43</v>
      </c>
      <c r="Q7" s="30">
        <v>5</v>
      </c>
      <c r="R7" s="36" t="s">
        <v>202</v>
      </c>
    </row>
    <row r="8" spans="1:18" s="18" customFormat="1" ht="15.75">
      <c r="A8" s="35">
        <v>923</v>
      </c>
      <c r="B8" s="23" t="s">
        <v>108</v>
      </c>
      <c r="C8" s="24" t="s">
        <v>109</v>
      </c>
      <c r="D8" s="25" t="s">
        <v>110</v>
      </c>
      <c r="E8" s="26">
        <v>9</v>
      </c>
      <c r="F8" s="25" t="s">
        <v>133</v>
      </c>
      <c r="G8" s="27">
        <v>6</v>
      </c>
      <c r="H8" s="27">
        <v>4.5</v>
      </c>
      <c r="I8" s="27">
        <v>3.5</v>
      </c>
      <c r="J8" s="27">
        <v>0.5</v>
      </c>
      <c r="K8" s="27">
        <v>5.5</v>
      </c>
      <c r="L8" s="22">
        <f>SUM(G8:K8)</f>
        <v>20</v>
      </c>
      <c r="M8" s="28">
        <v>16</v>
      </c>
      <c r="N8" s="29">
        <v>3.5</v>
      </c>
      <c r="O8" s="22">
        <f>SUM(M8:N8)</f>
        <v>19.5</v>
      </c>
      <c r="P8" s="22">
        <f>SUM(L8,O8)</f>
        <v>39.5</v>
      </c>
      <c r="Q8" s="30">
        <v>6</v>
      </c>
      <c r="R8" s="36" t="s">
        <v>202</v>
      </c>
    </row>
    <row r="9" spans="1:18" s="18" customFormat="1" ht="15.75">
      <c r="A9" s="33">
        <v>902</v>
      </c>
      <c r="B9" s="3" t="s">
        <v>19</v>
      </c>
      <c r="C9" s="4" t="s">
        <v>20</v>
      </c>
      <c r="D9" s="2" t="s">
        <v>14</v>
      </c>
      <c r="E9" s="1">
        <v>9</v>
      </c>
      <c r="F9" s="2" t="s">
        <v>117</v>
      </c>
      <c r="G9" s="16">
        <v>4</v>
      </c>
      <c r="H9" s="16">
        <v>2</v>
      </c>
      <c r="I9" s="16">
        <v>3</v>
      </c>
      <c r="J9" s="16">
        <v>2</v>
      </c>
      <c r="K9" s="16">
        <v>2.5</v>
      </c>
      <c r="L9" s="22">
        <f>SUM(G9:K9)</f>
        <v>13.5</v>
      </c>
      <c r="M9" s="13">
        <v>11</v>
      </c>
      <c r="N9" s="6">
        <v>6</v>
      </c>
      <c r="O9" s="22">
        <f>SUM(M9:N9)</f>
        <v>17</v>
      </c>
      <c r="P9" s="14">
        <f>SUM(L9,O9)</f>
        <v>30.5</v>
      </c>
      <c r="Q9" s="15">
        <v>7</v>
      </c>
      <c r="R9" s="34"/>
    </row>
    <row r="10" spans="1:18" s="18" customFormat="1" ht="15.75">
      <c r="A10" s="33">
        <v>908</v>
      </c>
      <c r="B10" s="3" t="s">
        <v>33</v>
      </c>
      <c r="C10" s="4" t="s">
        <v>34</v>
      </c>
      <c r="D10" s="2" t="s">
        <v>35</v>
      </c>
      <c r="E10" s="1">
        <v>9</v>
      </c>
      <c r="F10" s="2" t="s">
        <v>3</v>
      </c>
      <c r="G10" s="16">
        <v>8.5</v>
      </c>
      <c r="H10" s="16">
        <v>1.5</v>
      </c>
      <c r="I10" s="16">
        <v>4.5</v>
      </c>
      <c r="J10" s="16">
        <v>2</v>
      </c>
      <c r="K10" s="16">
        <v>0</v>
      </c>
      <c r="L10" s="22">
        <f>SUM(G10:K10)</f>
        <v>16.5</v>
      </c>
      <c r="M10" s="13">
        <v>10</v>
      </c>
      <c r="N10" s="6">
        <v>3.5</v>
      </c>
      <c r="O10" s="22">
        <f>SUM(M10:N10)</f>
        <v>13.5</v>
      </c>
      <c r="P10" s="14">
        <f>SUM(L10,O10)</f>
        <v>30</v>
      </c>
      <c r="Q10" s="15">
        <v>8</v>
      </c>
      <c r="R10" s="34"/>
    </row>
    <row r="11" spans="1:18" s="18" customFormat="1" ht="15.75">
      <c r="A11" s="33">
        <v>919</v>
      </c>
      <c r="B11" s="3" t="s">
        <v>105</v>
      </c>
      <c r="C11" s="4" t="s">
        <v>106</v>
      </c>
      <c r="D11" s="2" t="s">
        <v>107</v>
      </c>
      <c r="E11" s="1">
        <v>9</v>
      </c>
      <c r="F11" s="2" t="s">
        <v>0</v>
      </c>
      <c r="G11" s="16">
        <v>2.5</v>
      </c>
      <c r="H11" s="16">
        <v>0.5</v>
      </c>
      <c r="I11" s="16">
        <v>4</v>
      </c>
      <c r="J11" s="16" t="s">
        <v>10</v>
      </c>
      <c r="K11" s="16">
        <v>2</v>
      </c>
      <c r="L11" s="22">
        <f>SUM(G11:K11)</f>
        <v>9</v>
      </c>
      <c r="M11" s="13">
        <v>14</v>
      </c>
      <c r="N11" s="6">
        <v>4.75</v>
      </c>
      <c r="O11" s="22">
        <f>SUM(M11:N11)</f>
        <v>18.75</v>
      </c>
      <c r="P11" s="14">
        <f>SUM(L11,O11)</f>
        <v>27.75</v>
      </c>
      <c r="Q11" s="15" t="s">
        <v>199</v>
      </c>
      <c r="R11" s="34"/>
    </row>
    <row r="12" spans="1:18" s="18" customFormat="1" ht="15.75">
      <c r="A12" s="33">
        <v>920</v>
      </c>
      <c r="B12" s="3" t="s">
        <v>96</v>
      </c>
      <c r="C12" s="4" t="s">
        <v>48</v>
      </c>
      <c r="D12" s="2" t="s">
        <v>97</v>
      </c>
      <c r="E12" s="1">
        <v>9</v>
      </c>
      <c r="F12" s="2" t="s">
        <v>132</v>
      </c>
      <c r="G12" s="16">
        <v>0</v>
      </c>
      <c r="H12" s="16">
        <v>6</v>
      </c>
      <c r="I12" s="16">
        <v>3</v>
      </c>
      <c r="J12" s="16" t="s">
        <v>10</v>
      </c>
      <c r="K12" s="16">
        <v>1</v>
      </c>
      <c r="L12" s="22">
        <f>SUM(G12:K12)</f>
        <v>10</v>
      </c>
      <c r="M12" s="13">
        <v>15</v>
      </c>
      <c r="N12" s="6">
        <v>2.75</v>
      </c>
      <c r="O12" s="22">
        <f>SUM(M12:N12)</f>
        <v>17.75</v>
      </c>
      <c r="P12" s="14">
        <f>SUM(L12,O12)</f>
        <v>27.75</v>
      </c>
      <c r="Q12" s="15" t="s">
        <v>199</v>
      </c>
      <c r="R12" s="34"/>
    </row>
    <row r="13" spans="1:18" s="18" customFormat="1" ht="15.75">
      <c r="A13" s="33">
        <v>914</v>
      </c>
      <c r="B13" s="3" t="s">
        <v>72</v>
      </c>
      <c r="C13" s="4" t="s">
        <v>73</v>
      </c>
      <c r="D13" s="2" t="s">
        <v>18</v>
      </c>
      <c r="E13" s="1">
        <v>9</v>
      </c>
      <c r="F13" s="2" t="s">
        <v>11</v>
      </c>
      <c r="G13" s="16">
        <v>2</v>
      </c>
      <c r="H13" s="16">
        <v>4</v>
      </c>
      <c r="I13" s="16">
        <v>1.5</v>
      </c>
      <c r="J13" s="16">
        <v>1</v>
      </c>
      <c r="K13" s="16">
        <v>1</v>
      </c>
      <c r="L13" s="22">
        <f>SUM(G13:K13)</f>
        <v>9.5</v>
      </c>
      <c r="M13" s="13">
        <v>14</v>
      </c>
      <c r="N13" s="6">
        <v>2.5</v>
      </c>
      <c r="O13" s="22">
        <f>SUM(M13:N13)</f>
        <v>16.5</v>
      </c>
      <c r="P13" s="14">
        <f>SUM(L13,O13)</f>
        <v>26</v>
      </c>
      <c r="Q13" s="15">
        <v>11</v>
      </c>
      <c r="R13" s="34"/>
    </row>
    <row r="14" spans="1:18" s="18" customFormat="1" ht="15.75">
      <c r="A14" s="33">
        <v>910</v>
      </c>
      <c r="B14" s="3" t="s">
        <v>82</v>
      </c>
      <c r="C14" s="4" t="s">
        <v>20</v>
      </c>
      <c r="D14" s="2" t="s">
        <v>52</v>
      </c>
      <c r="E14" s="1">
        <v>9</v>
      </c>
      <c r="F14" s="2" t="s">
        <v>131</v>
      </c>
      <c r="G14" s="16">
        <v>2</v>
      </c>
      <c r="H14" s="16">
        <v>1</v>
      </c>
      <c r="I14" s="16">
        <v>4</v>
      </c>
      <c r="J14" s="16">
        <v>1</v>
      </c>
      <c r="K14" s="16">
        <v>0.5</v>
      </c>
      <c r="L14" s="22">
        <f>SUM(G14:K14)</f>
        <v>8.5</v>
      </c>
      <c r="M14" s="13">
        <v>12</v>
      </c>
      <c r="N14" s="6">
        <v>5.25</v>
      </c>
      <c r="O14" s="22">
        <f>SUM(M14:N14)</f>
        <v>17.25</v>
      </c>
      <c r="P14" s="14">
        <f>SUM(L14,O14)</f>
        <v>25.75</v>
      </c>
      <c r="Q14" s="15">
        <v>12</v>
      </c>
      <c r="R14" s="34"/>
    </row>
    <row r="15" spans="1:18" s="18" customFormat="1" ht="15.75">
      <c r="A15" s="33">
        <v>921</v>
      </c>
      <c r="B15" s="3" t="s">
        <v>84</v>
      </c>
      <c r="C15" s="4" t="s">
        <v>85</v>
      </c>
      <c r="D15" s="2" t="s">
        <v>86</v>
      </c>
      <c r="E15" s="1">
        <v>9</v>
      </c>
      <c r="F15" s="2" t="s">
        <v>131</v>
      </c>
      <c r="G15" s="16">
        <v>3.5</v>
      </c>
      <c r="H15" s="16">
        <v>1.5</v>
      </c>
      <c r="I15" s="16">
        <v>3</v>
      </c>
      <c r="J15" s="16">
        <v>5</v>
      </c>
      <c r="K15" s="16">
        <v>1</v>
      </c>
      <c r="L15" s="22">
        <f>SUM(G15:K15)</f>
        <v>14</v>
      </c>
      <c r="M15" s="13">
        <v>10</v>
      </c>
      <c r="N15" s="6">
        <v>1</v>
      </c>
      <c r="O15" s="22">
        <f>SUM(M15:N15)</f>
        <v>11</v>
      </c>
      <c r="P15" s="14">
        <f>SUM(L15,O15)</f>
        <v>25</v>
      </c>
      <c r="Q15" s="15">
        <v>13</v>
      </c>
      <c r="R15" s="34"/>
    </row>
    <row r="16" spans="1:18" s="18" customFormat="1" ht="15.75">
      <c r="A16" s="33">
        <v>901</v>
      </c>
      <c r="B16" s="3" t="s">
        <v>66</v>
      </c>
      <c r="C16" s="4" t="s">
        <v>67</v>
      </c>
      <c r="D16" s="2" t="s">
        <v>49</v>
      </c>
      <c r="E16" s="1">
        <v>9</v>
      </c>
      <c r="F16" s="2" t="s">
        <v>11</v>
      </c>
      <c r="G16" s="16">
        <v>1.5</v>
      </c>
      <c r="H16" s="16">
        <v>1.5</v>
      </c>
      <c r="I16" s="16">
        <v>7</v>
      </c>
      <c r="J16" s="16">
        <v>0</v>
      </c>
      <c r="K16" s="16">
        <v>0.5</v>
      </c>
      <c r="L16" s="22">
        <f>SUM(G16:K16)</f>
        <v>10.5</v>
      </c>
      <c r="M16" s="13">
        <v>9</v>
      </c>
      <c r="N16" s="6">
        <v>4</v>
      </c>
      <c r="O16" s="22">
        <f>SUM(M16:N16)</f>
        <v>13</v>
      </c>
      <c r="P16" s="14">
        <f>SUM(L16,O16)</f>
        <v>23.5</v>
      </c>
      <c r="Q16" s="15">
        <v>14</v>
      </c>
      <c r="R16" s="34"/>
    </row>
    <row r="17" spans="1:18" s="18" customFormat="1" ht="15.75">
      <c r="A17" s="33">
        <v>917</v>
      </c>
      <c r="B17" s="3" t="s">
        <v>83</v>
      </c>
      <c r="C17" s="4" t="s">
        <v>54</v>
      </c>
      <c r="D17" s="2" t="s">
        <v>9</v>
      </c>
      <c r="E17" s="1">
        <v>9</v>
      </c>
      <c r="F17" s="2" t="s">
        <v>131</v>
      </c>
      <c r="G17" s="16">
        <v>4</v>
      </c>
      <c r="H17" s="16">
        <v>1</v>
      </c>
      <c r="I17" s="16">
        <v>5</v>
      </c>
      <c r="J17" s="16">
        <v>0</v>
      </c>
      <c r="K17" s="16">
        <v>0.5</v>
      </c>
      <c r="L17" s="22">
        <f>SUM(G17:K17)</f>
        <v>10.5</v>
      </c>
      <c r="M17" s="13">
        <v>10</v>
      </c>
      <c r="N17" s="6">
        <v>1</v>
      </c>
      <c r="O17" s="22">
        <f>SUM(M17:N17)</f>
        <v>11</v>
      </c>
      <c r="P17" s="14">
        <f>SUM(L17,O17)</f>
        <v>21.5</v>
      </c>
      <c r="Q17" s="15">
        <v>15</v>
      </c>
      <c r="R17" s="34"/>
    </row>
    <row r="18" spans="1:18" s="18" customFormat="1" ht="15.75">
      <c r="A18" s="33">
        <v>903</v>
      </c>
      <c r="B18" s="3" t="s">
        <v>27</v>
      </c>
      <c r="C18" s="4" t="s">
        <v>28</v>
      </c>
      <c r="D18" s="2" t="s">
        <v>29</v>
      </c>
      <c r="E18" s="1">
        <v>9</v>
      </c>
      <c r="F18" s="2" t="s">
        <v>119</v>
      </c>
      <c r="G18" s="16" t="s">
        <v>10</v>
      </c>
      <c r="H18" s="16">
        <v>0</v>
      </c>
      <c r="I18" s="16" t="s">
        <v>10</v>
      </c>
      <c r="J18" s="16" t="s">
        <v>10</v>
      </c>
      <c r="K18" s="16">
        <v>0</v>
      </c>
      <c r="L18" s="22">
        <f>SUM(G18:K18)</f>
        <v>0</v>
      </c>
      <c r="M18" s="13">
        <v>12</v>
      </c>
      <c r="N18" s="6">
        <v>7.5</v>
      </c>
      <c r="O18" s="22">
        <f>SUM(M18:N18)</f>
        <v>19.5</v>
      </c>
      <c r="P18" s="14">
        <f>SUM(L18,O18)</f>
        <v>19.5</v>
      </c>
      <c r="Q18" s="15">
        <v>16</v>
      </c>
      <c r="R18" s="34"/>
    </row>
    <row r="19" spans="1:18" s="18" customFormat="1" ht="15.75">
      <c r="A19" s="33">
        <v>907</v>
      </c>
      <c r="B19" s="3" t="s">
        <v>47</v>
      </c>
      <c r="C19" s="4" t="s">
        <v>48</v>
      </c>
      <c r="D19" s="2" t="s">
        <v>49</v>
      </c>
      <c r="E19" s="1">
        <v>9</v>
      </c>
      <c r="F19" s="2" t="s">
        <v>123</v>
      </c>
      <c r="G19" s="16">
        <v>2.5</v>
      </c>
      <c r="H19" s="16">
        <v>1.5</v>
      </c>
      <c r="I19" s="16">
        <v>0</v>
      </c>
      <c r="J19" s="16" t="s">
        <v>10</v>
      </c>
      <c r="K19" s="16">
        <v>0</v>
      </c>
      <c r="L19" s="22">
        <f>SUM(G19:K19)</f>
        <v>4</v>
      </c>
      <c r="M19" s="13">
        <v>14</v>
      </c>
      <c r="N19" s="6">
        <v>0.5</v>
      </c>
      <c r="O19" s="22">
        <f>SUM(M19:N19)</f>
        <v>14.5</v>
      </c>
      <c r="P19" s="14">
        <f>SUM(L19,O19)</f>
        <v>18.5</v>
      </c>
      <c r="Q19" s="15">
        <v>17</v>
      </c>
      <c r="R19" s="34"/>
    </row>
    <row r="20" spans="1:18" s="18" customFormat="1" ht="15.75">
      <c r="A20" s="33">
        <v>906</v>
      </c>
      <c r="B20" s="3" t="s">
        <v>39</v>
      </c>
      <c r="C20" s="4" t="s">
        <v>40</v>
      </c>
      <c r="D20" s="2" t="s">
        <v>41</v>
      </c>
      <c r="E20" s="1">
        <v>9</v>
      </c>
      <c r="F20" s="2" t="s">
        <v>121</v>
      </c>
      <c r="G20" s="16">
        <v>0.5</v>
      </c>
      <c r="H20" s="16">
        <v>0</v>
      </c>
      <c r="I20" s="16">
        <v>3</v>
      </c>
      <c r="J20" s="16">
        <v>2</v>
      </c>
      <c r="K20" s="16">
        <v>0</v>
      </c>
      <c r="L20" s="22">
        <f>SUM(G20:K20)</f>
        <v>5.5</v>
      </c>
      <c r="M20" s="13">
        <v>10</v>
      </c>
      <c r="N20" s="6">
        <v>2.5</v>
      </c>
      <c r="O20" s="22">
        <f>SUM(M20:N20)</f>
        <v>12.5</v>
      </c>
      <c r="P20" s="14">
        <f>SUM(L20,O20)</f>
        <v>18</v>
      </c>
      <c r="Q20" s="15">
        <v>18</v>
      </c>
      <c r="R20" s="34"/>
    </row>
    <row r="21" spans="1:18" s="18" customFormat="1" ht="15.75">
      <c r="A21" s="33">
        <v>916</v>
      </c>
      <c r="B21" s="3" t="s">
        <v>42</v>
      </c>
      <c r="C21" s="4" t="s">
        <v>43</v>
      </c>
      <c r="D21" s="2" t="s">
        <v>7</v>
      </c>
      <c r="E21" s="1">
        <v>9</v>
      </c>
      <c r="F21" s="2" t="s">
        <v>12</v>
      </c>
      <c r="G21" s="16">
        <v>2.5</v>
      </c>
      <c r="H21" s="16">
        <v>2.5</v>
      </c>
      <c r="I21" s="16">
        <v>2</v>
      </c>
      <c r="J21" s="16">
        <v>1</v>
      </c>
      <c r="K21" s="16">
        <v>0</v>
      </c>
      <c r="L21" s="22">
        <f>SUM(G21:K21)</f>
        <v>8</v>
      </c>
      <c r="M21" s="13">
        <v>9</v>
      </c>
      <c r="N21" s="6">
        <v>0</v>
      </c>
      <c r="O21" s="22">
        <f>SUM(M21:N21)</f>
        <v>9</v>
      </c>
      <c r="P21" s="14">
        <f>SUM(L21,O21)</f>
        <v>17</v>
      </c>
      <c r="Q21" s="15">
        <v>19</v>
      </c>
      <c r="R21" s="34"/>
    </row>
    <row r="22" spans="1:18" s="18" customFormat="1" ht="15.75">
      <c r="A22" s="33">
        <v>911</v>
      </c>
      <c r="B22" s="3" t="s">
        <v>68</v>
      </c>
      <c r="C22" s="4" t="s">
        <v>4</v>
      </c>
      <c r="D22" s="2" t="s">
        <v>5</v>
      </c>
      <c r="E22" s="1">
        <v>9</v>
      </c>
      <c r="F22" s="2" t="s">
        <v>127</v>
      </c>
      <c r="G22" s="16">
        <v>0</v>
      </c>
      <c r="H22" s="16">
        <v>0</v>
      </c>
      <c r="I22" s="16">
        <v>5.5</v>
      </c>
      <c r="J22" s="16">
        <v>0</v>
      </c>
      <c r="K22" s="16">
        <v>1</v>
      </c>
      <c r="L22" s="22">
        <f>SUM(G22:K22)</f>
        <v>6.5</v>
      </c>
      <c r="M22" s="13">
        <v>6</v>
      </c>
      <c r="N22" s="6">
        <v>3.25</v>
      </c>
      <c r="O22" s="22">
        <f>SUM(M22:N22)</f>
        <v>9.25</v>
      </c>
      <c r="P22" s="14">
        <f>SUM(L22,O22)</f>
        <v>15.75</v>
      </c>
      <c r="Q22" s="15" t="s">
        <v>200</v>
      </c>
      <c r="R22" s="34"/>
    </row>
    <row r="23" spans="1:18" s="18" customFormat="1" ht="15.75">
      <c r="A23" s="33">
        <v>915</v>
      </c>
      <c r="B23" s="3" t="s">
        <v>50</v>
      </c>
      <c r="C23" s="4" t="s">
        <v>51</v>
      </c>
      <c r="D23" s="2" t="s">
        <v>52</v>
      </c>
      <c r="E23" s="1">
        <v>9</v>
      </c>
      <c r="F23" s="2" t="s">
        <v>124</v>
      </c>
      <c r="G23" s="16">
        <v>1</v>
      </c>
      <c r="H23" s="16">
        <v>0</v>
      </c>
      <c r="I23" s="16">
        <v>2</v>
      </c>
      <c r="J23" s="16" t="s">
        <v>10</v>
      </c>
      <c r="K23" s="16">
        <v>0.5</v>
      </c>
      <c r="L23" s="22">
        <f>SUM(G23:K23)</f>
        <v>3.5</v>
      </c>
      <c r="M23" s="13">
        <v>11</v>
      </c>
      <c r="N23" s="6">
        <v>1.25</v>
      </c>
      <c r="O23" s="22">
        <f>SUM(M23:N23)</f>
        <v>12.25</v>
      </c>
      <c r="P23" s="14">
        <f>SUM(L23,O23)</f>
        <v>15.75</v>
      </c>
      <c r="Q23" s="15" t="s">
        <v>200</v>
      </c>
      <c r="R23" s="34"/>
    </row>
    <row r="24" spans="1:18" s="18" customFormat="1" ht="15.75">
      <c r="A24" s="33">
        <v>926</v>
      </c>
      <c r="B24" s="3" t="s">
        <v>154</v>
      </c>
      <c r="C24" s="4" t="s">
        <v>20</v>
      </c>
      <c r="D24" s="2" t="s">
        <v>7</v>
      </c>
      <c r="E24" s="1">
        <v>9</v>
      </c>
      <c r="F24" s="2" t="s">
        <v>155</v>
      </c>
      <c r="G24" s="16">
        <v>3.5</v>
      </c>
      <c r="H24" s="16">
        <v>0</v>
      </c>
      <c r="I24" s="16">
        <v>4</v>
      </c>
      <c r="J24" s="16" t="s">
        <v>10</v>
      </c>
      <c r="K24" s="16" t="s">
        <v>10</v>
      </c>
      <c r="L24" s="22">
        <f>SUM(G24:K24)</f>
        <v>7.5</v>
      </c>
      <c r="M24" s="13">
        <v>8</v>
      </c>
      <c r="N24" s="6">
        <v>0.25</v>
      </c>
      <c r="O24" s="22">
        <f>SUM(M24:N24)</f>
        <v>8.25</v>
      </c>
      <c r="P24" s="14">
        <f>SUM(L24,O24)</f>
        <v>15.75</v>
      </c>
      <c r="Q24" s="15" t="s">
        <v>200</v>
      </c>
      <c r="R24" s="34"/>
    </row>
    <row r="25" spans="1:18" s="18" customFormat="1" ht="16.5">
      <c r="A25" s="56">
        <v>925</v>
      </c>
      <c r="B25" s="57" t="s">
        <v>53</v>
      </c>
      <c r="C25" s="58" t="s">
        <v>54</v>
      </c>
      <c r="D25" s="59" t="s">
        <v>15</v>
      </c>
      <c r="E25" s="60">
        <v>9</v>
      </c>
      <c r="F25" s="59" t="s">
        <v>124</v>
      </c>
      <c r="G25" s="61">
        <v>0</v>
      </c>
      <c r="H25" s="61">
        <v>0.5</v>
      </c>
      <c r="I25" s="61" t="s">
        <v>10</v>
      </c>
      <c r="J25" s="61" t="s">
        <v>10</v>
      </c>
      <c r="K25" s="61">
        <v>1</v>
      </c>
      <c r="L25" s="62">
        <f>SUM(G25:K25)</f>
        <v>1.5</v>
      </c>
      <c r="M25" s="63">
        <v>14</v>
      </c>
      <c r="N25" s="64">
        <v>0</v>
      </c>
      <c r="O25" s="62">
        <f>SUM(M25:N25)</f>
        <v>14</v>
      </c>
      <c r="P25" s="65">
        <f>SUM(L25,O25)</f>
        <v>15.5</v>
      </c>
      <c r="Q25" s="66">
        <v>23</v>
      </c>
      <c r="R25" s="67"/>
    </row>
    <row r="26" spans="1:18" s="18" customFormat="1" ht="15.75">
      <c r="A26" s="33">
        <v>904</v>
      </c>
      <c r="B26" s="83" t="s">
        <v>24</v>
      </c>
      <c r="C26" s="83" t="s">
        <v>25</v>
      </c>
      <c r="D26" s="83" t="s">
        <v>26</v>
      </c>
      <c r="E26" s="87">
        <v>9</v>
      </c>
      <c r="F26" s="83" t="s">
        <v>144</v>
      </c>
      <c r="G26" s="16" t="s">
        <v>10</v>
      </c>
      <c r="H26" s="16" t="s">
        <v>10</v>
      </c>
      <c r="I26" s="16" t="s">
        <v>10</v>
      </c>
      <c r="J26" s="16" t="s">
        <v>10</v>
      </c>
      <c r="K26" s="16">
        <v>1.5</v>
      </c>
      <c r="L26" s="22">
        <f>SUM(G26:K26)</f>
        <v>1.5</v>
      </c>
      <c r="M26" s="13">
        <v>12</v>
      </c>
      <c r="N26" s="6">
        <v>1.25</v>
      </c>
      <c r="O26" s="22">
        <f>SUM(M26:N26)</f>
        <v>13.25</v>
      </c>
      <c r="P26" s="14">
        <f>SUM(L26,O26)</f>
        <v>14.75</v>
      </c>
      <c r="Q26" s="15">
        <v>24</v>
      </c>
      <c r="R26" s="34"/>
    </row>
    <row r="27" spans="1:18" s="18" customFormat="1" ht="15.75">
      <c r="A27" s="33">
        <v>909</v>
      </c>
      <c r="B27" s="83" t="s">
        <v>98</v>
      </c>
      <c r="C27" s="83" t="s">
        <v>99</v>
      </c>
      <c r="D27" s="83" t="s">
        <v>100</v>
      </c>
      <c r="E27" s="87">
        <v>9</v>
      </c>
      <c r="F27" s="83" t="s">
        <v>119</v>
      </c>
      <c r="G27" s="16">
        <v>0</v>
      </c>
      <c r="H27" s="16">
        <v>2.5</v>
      </c>
      <c r="I27" s="16">
        <v>1</v>
      </c>
      <c r="J27" s="16">
        <v>0</v>
      </c>
      <c r="K27" s="16">
        <v>0.5</v>
      </c>
      <c r="L27" s="22">
        <f>SUM(G27:K27)</f>
        <v>4</v>
      </c>
      <c r="M27" s="13">
        <v>9</v>
      </c>
      <c r="N27" s="6">
        <v>0.5</v>
      </c>
      <c r="O27" s="22">
        <f>SUM(M27:N27)</f>
        <v>9.5</v>
      </c>
      <c r="P27" s="14">
        <f>SUM(L27,O27)</f>
        <v>13.5</v>
      </c>
      <c r="Q27" s="15">
        <v>25</v>
      </c>
      <c r="R27" s="34"/>
    </row>
    <row r="28" spans="1:18" s="18" customFormat="1" ht="15.75" thickBot="1">
      <c r="A28" s="68">
        <v>922</v>
      </c>
      <c r="B28" s="69" t="s">
        <v>93</v>
      </c>
      <c r="C28" s="69" t="s">
        <v>6</v>
      </c>
      <c r="D28" s="69" t="s">
        <v>7</v>
      </c>
      <c r="E28" s="70">
        <v>9</v>
      </c>
      <c r="F28" s="69" t="s">
        <v>119</v>
      </c>
      <c r="G28" s="71">
        <v>0.5</v>
      </c>
      <c r="H28" s="71">
        <v>0.5</v>
      </c>
      <c r="I28" s="71">
        <v>0</v>
      </c>
      <c r="J28" s="71" t="s">
        <v>10</v>
      </c>
      <c r="K28" s="71" t="s">
        <v>10</v>
      </c>
      <c r="L28" s="37">
        <f>SUM(G28:K28)</f>
        <v>1</v>
      </c>
      <c r="M28" s="72">
        <v>8</v>
      </c>
      <c r="N28" s="73">
        <v>1</v>
      </c>
      <c r="O28" s="37">
        <f>SUM(M28:N28)</f>
        <v>9</v>
      </c>
      <c r="P28" s="74">
        <f>SUM(L28,O28)</f>
        <v>10</v>
      </c>
      <c r="Q28" s="75">
        <v>26</v>
      </c>
      <c r="R28" s="76"/>
    </row>
    <row r="29" ht="45.75" customHeight="1"/>
    <row r="30" spans="13:18" ht="15">
      <c r="M30" s="19" t="s">
        <v>204</v>
      </c>
      <c r="R30" s="19" t="s">
        <v>205</v>
      </c>
    </row>
  </sheetData>
  <sheetProtection/>
  <autoFilter ref="A2:R2">
    <sortState ref="A3:R30">
      <sortCondition sortBy="value" ref="E3:E30"/>
    </sortState>
  </autoFilter>
  <mergeCells count="1">
    <mergeCell ref="A1:R1"/>
  </mergeCells>
  <printOptions/>
  <pageMargins left="0.2362204724409449" right="0.2362204724409449" top="0.32" bottom="0.3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85" zoomScaleNormal="85" zoomScalePageLayoutView="0" workbookViewId="0" topLeftCell="A1">
      <pane ySplit="2" topLeftCell="BM3" activePane="bottomLeft" state="frozen"/>
      <selection pane="topLeft" activeCell="A1" sqref="A1"/>
      <selection pane="bottomLeft" activeCell="M17" sqref="M17"/>
    </sheetView>
  </sheetViews>
  <sheetFormatPr defaultColWidth="16.75390625" defaultRowHeight="12.75"/>
  <cols>
    <col min="1" max="1" width="8.375" style="20" customWidth="1"/>
    <col min="2" max="2" width="17.00390625" style="19" bestFit="1" customWidth="1"/>
    <col min="3" max="3" width="14.75390625" style="19" customWidth="1"/>
    <col min="4" max="4" width="16.75390625" style="19" customWidth="1"/>
    <col min="5" max="5" width="6.625" style="19" customWidth="1"/>
    <col min="6" max="6" width="45.875" style="19" customWidth="1"/>
    <col min="7" max="11" width="6.875" style="19" customWidth="1"/>
    <col min="12" max="12" width="10.75390625" style="19" customWidth="1"/>
    <col min="13" max="13" width="8.75390625" style="19" customWidth="1"/>
    <col min="14" max="14" width="7.75390625" style="19" customWidth="1"/>
    <col min="15" max="15" width="10.875" style="19" customWidth="1"/>
    <col min="16" max="16" width="12.25390625" style="19" customWidth="1"/>
    <col min="17" max="17" width="12.25390625" style="21" customWidth="1"/>
    <col min="18" max="18" width="17.125" style="19" customWidth="1"/>
    <col min="19" max="16384" width="16.75390625" style="19" customWidth="1"/>
  </cols>
  <sheetData>
    <row r="1" spans="1:18" ht="45.75" customHeight="1" thickBot="1">
      <c r="A1" s="77" t="s">
        <v>207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s="17" customFormat="1" ht="27.75" customHeight="1">
      <c r="A2" s="38" t="s">
        <v>143</v>
      </c>
      <c r="B2" s="39" t="s">
        <v>141</v>
      </c>
      <c r="C2" s="40" t="s">
        <v>139</v>
      </c>
      <c r="D2" s="41" t="s">
        <v>140</v>
      </c>
      <c r="E2" s="40" t="s">
        <v>1</v>
      </c>
      <c r="F2" s="41" t="s">
        <v>2</v>
      </c>
      <c r="G2" s="40">
        <v>1</v>
      </c>
      <c r="H2" s="40">
        <v>2</v>
      </c>
      <c r="I2" s="42">
        <v>3</v>
      </c>
      <c r="J2" s="42">
        <v>4</v>
      </c>
      <c r="K2" s="40">
        <v>5</v>
      </c>
      <c r="L2" s="43" t="s">
        <v>156</v>
      </c>
      <c r="M2" s="42" t="s">
        <v>197</v>
      </c>
      <c r="N2" s="40" t="s">
        <v>157</v>
      </c>
      <c r="O2" s="43" t="s">
        <v>158</v>
      </c>
      <c r="P2" s="40" t="s">
        <v>159</v>
      </c>
      <c r="Q2" s="44" t="s">
        <v>203</v>
      </c>
      <c r="R2" s="45" t="s">
        <v>160</v>
      </c>
    </row>
    <row r="3" spans="1:18" s="18" customFormat="1" ht="15.75">
      <c r="A3" s="46">
        <v>102</v>
      </c>
      <c r="B3" s="47" t="s">
        <v>87</v>
      </c>
      <c r="C3" s="48" t="s">
        <v>88</v>
      </c>
      <c r="D3" s="49" t="s">
        <v>62</v>
      </c>
      <c r="E3" s="50">
        <v>10</v>
      </c>
      <c r="F3" s="49" t="s">
        <v>11</v>
      </c>
      <c r="G3" s="51">
        <v>4</v>
      </c>
      <c r="H3" s="51">
        <v>4.5</v>
      </c>
      <c r="I3" s="51">
        <v>1</v>
      </c>
      <c r="J3" s="51">
        <v>6</v>
      </c>
      <c r="K3" s="51">
        <v>8</v>
      </c>
      <c r="L3" s="31">
        <f>SUM(G3:K3)</f>
        <v>23.5</v>
      </c>
      <c r="M3" s="52">
        <v>20</v>
      </c>
      <c r="N3" s="53">
        <v>2.75</v>
      </c>
      <c r="O3" s="31">
        <f>SUM(M3:N3)</f>
        <v>22.75</v>
      </c>
      <c r="P3" s="31">
        <f>SUM(L3,O3)</f>
        <v>46.25</v>
      </c>
      <c r="Q3" s="54">
        <v>1</v>
      </c>
      <c r="R3" s="55" t="s">
        <v>201</v>
      </c>
    </row>
    <row r="4" spans="1:18" ht="15.75">
      <c r="A4" s="35">
        <v>119</v>
      </c>
      <c r="B4" s="23" t="s">
        <v>21</v>
      </c>
      <c r="C4" s="24" t="s">
        <v>22</v>
      </c>
      <c r="D4" s="25" t="s">
        <v>23</v>
      </c>
      <c r="E4" s="26">
        <v>11</v>
      </c>
      <c r="F4" s="25" t="s">
        <v>118</v>
      </c>
      <c r="G4" s="27">
        <v>4.5</v>
      </c>
      <c r="H4" s="27">
        <v>6</v>
      </c>
      <c r="I4" s="27">
        <v>0</v>
      </c>
      <c r="J4" s="27">
        <v>2</v>
      </c>
      <c r="K4" s="27">
        <v>10</v>
      </c>
      <c r="L4" s="22">
        <f>SUM(G4:K4)</f>
        <v>22.5</v>
      </c>
      <c r="M4" s="28">
        <v>16</v>
      </c>
      <c r="N4" s="29">
        <v>3</v>
      </c>
      <c r="O4" s="22">
        <f>SUM(M4:N4)</f>
        <v>19</v>
      </c>
      <c r="P4" s="22">
        <f>SUM(L4,O4)</f>
        <v>41.5</v>
      </c>
      <c r="Q4" s="30">
        <v>2</v>
      </c>
      <c r="R4" s="36" t="s">
        <v>202</v>
      </c>
    </row>
    <row r="5" spans="1:18" s="18" customFormat="1" ht="15.75">
      <c r="A5" s="35">
        <v>101</v>
      </c>
      <c r="B5" s="23" t="s">
        <v>74</v>
      </c>
      <c r="C5" s="24" t="s">
        <v>75</v>
      </c>
      <c r="D5" s="25" t="s">
        <v>76</v>
      </c>
      <c r="E5" s="26">
        <v>10</v>
      </c>
      <c r="F5" s="25" t="s">
        <v>130</v>
      </c>
      <c r="G5" s="27">
        <v>3.5</v>
      </c>
      <c r="H5" s="27">
        <v>1.5</v>
      </c>
      <c r="I5" s="27">
        <v>4</v>
      </c>
      <c r="J5" s="27">
        <v>2</v>
      </c>
      <c r="K5" s="27">
        <v>7</v>
      </c>
      <c r="L5" s="22">
        <f>SUM(G5:K5)</f>
        <v>18</v>
      </c>
      <c r="M5" s="28">
        <v>16</v>
      </c>
      <c r="N5" s="29">
        <v>7.25</v>
      </c>
      <c r="O5" s="22">
        <f>SUM(M5:N5)</f>
        <v>23.25</v>
      </c>
      <c r="P5" s="22">
        <f>L5+O5</f>
        <v>41.25</v>
      </c>
      <c r="Q5" s="30">
        <v>3</v>
      </c>
      <c r="R5" s="36" t="s">
        <v>202</v>
      </c>
    </row>
    <row r="6" spans="1:18" s="18" customFormat="1" ht="15.75">
      <c r="A6" s="35">
        <v>124</v>
      </c>
      <c r="B6" s="23" t="s">
        <v>149</v>
      </c>
      <c r="C6" s="24" t="s">
        <v>8</v>
      </c>
      <c r="D6" s="25" t="s">
        <v>100</v>
      </c>
      <c r="E6" s="26">
        <v>10</v>
      </c>
      <c r="F6" s="25" t="s">
        <v>150</v>
      </c>
      <c r="G6" s="27">
        <v>4</v>
      </c>
      <c r="H6" s="27">
        <v>3</v>
      </c>
      <c r="I6" s="27">
        <v>4</v>
      </c>
      <c r="J6" s="27">
        <v>0</v>
      </c>
      <c r="K6" s="27">
        <v>7</v>
      </c>
      <c r="L6" s="22">
        <f>SUM(G6:K6)</f>
        <v>18</v>
      </c>
      <c r="M6" s="28">
        <v>16</v>
      </c>
      <c r="N6" s="29">
        <v>5.25</v>
      </c>
      <c r="O6" s="22">
        <f>SUM(M6:N6)</f>
        <v>21.25</v>
      </c>
      <c r="P6" s="22">
        <f>SUM(L6,O6)</f>
        <v>39.25</v>
      </c>
      <c r="Q6" s="30">
        <v>4</v>
      </c>
      <c r="R6" s="36" t="s">
        <v>202</v>
      </c>
    </row>
    <row r="7" spans="1:18" ht="15.75">
      <c r="A7" s="35">
        <v>118</v>
      </c>
      <c r="B7" s="23" t="s">
        <v>115</v>
      </c>
      <c r="C7" s="24" t="s">
        <v>28</v>
      </c>
      <c r="D7" s="25" t="s">
        <v>70</v>
      </c>
      <c r="E7" s="26">
        <v>11</v>
      </c>
      <c r="F7" s="25" t="s">
        <v>137</v>
      </c>
      <c r="G7" s="27">
        <v>4</v>
      </c>
      <c r="H7" s="27">
        <v>3</v>
      </c>
      <c r="I7" s="27">
        <v>5</v>
      </c>
      <c r="J7" s="27">
        <v>4</v>
      </c>
      <c r="K7" s="27">
        <v>1</v>
      </c>
      <c r="L7" s="22">
        <f>SUM(G7:K7)</f>
        <v>17</v>
      </c>
      <c r="M7" s="28">
        <v>14</v>
      </c>
      <c r="N7" s="29">
        <v>7.25</v>
      </c>
      <c r="O7" s="22">
        <f>SUM(M7:N7)</f>
        <v>21.25</v>
      </c>
      <c r="P7" s="22">
        <f>SUM(L7,O7)</f>
        <v>38.25</v>
      </c>
      <c r="Q7" s="30">
        <v>5</v>
      </c>
      <c r="R7" s="36" t="s">
        <v>202</v>
      </c>
    </row>
    <row r="8" spans="1:18" ht="15.75">
      <c r="A8" s="35">
        <v>122</v>
      </c>
      <c r="B8" s="23" t="s">
        <v>46</v>
      </c>
      <c r="C8" s="24" t="s">
        <v>34</v>
      </c>
      <c r="D8" s="25" t="s">
        <v>26</v>
      </c>
      <c r="E8" s="26">
        <v>11</v>
      </c>
      <c r="F8" s="25" t="s">
        <v>122</v>
      </c>
      <c r="G8" s="27">
        <v>1.5</v>
      </c>
      <c r="H8" s="27">
        <v>4.5</v>
      </c>
      <c r="I8" s="27">
        <v>2</v>
      </c>
      <c r="J8" s="27">
        <v>6.5</v>
      </c>
      <c r="K8" s="27">
        <v>4</v>
      </c>
      <c r="L8" s="22">
        <f>SUM(G8:K8)</f>
        <v>18.5</v>
      </c>
      <c r="M8" s="28">
        <v>9</v>
      </c>
      <c r="N8" s="29">
        <v>9</v>
      </c>
      <c r="O8" s="22">
        <f>SUM(M8:N8)</f>
        <v>18</v>
      </c>
      <c r="P8" s="22">
        <f>SUM(L8,O8)</f>
        <v>36.5</v>
      </c>
      <c r="Q8" s="30">
        <v>6</v>
      </c>
      <c r="R8" s="36" t="s">
        <v>202</v>
      </c>
    </row>
    <row r="9" spans="1:18" s="18" customFormat="1" ht="15.75">
      <c r="A9" s="33">
        <v>109</v>
      </c>
      <c r="B9" s="3" t="s">
        <v>55</v>
      </c>
      <c r="C9" s="4" t="s">
        <v>56</v>
      </c>
      <c r="D9" s="2" t="s">
        <v>41</v>
      </c>
      <c r="E9" s="1">
        <v>10</v>
      </c>
      <c r="F9" s="2" t="s">
        <v>125</v>
      </c>
      <c r="G9" s="16">
        <v>4</v>
      </c>
      <c r="H9" s="16">
        <v>2</v>
      </c>
      <c r="I9" s="16">
        <v>2</v>
      </c>
      <c r="J9" s="16">
        <v>0</v>
      </c>
      <c r="K9" s="16">
        <v>8</v>
      </c>
      <c r="L9" s="22">
        <f>SUM(G9:K9)</f>
        <v>16</v>
      </c>
      <c r="M9" s="13">
        <v>15</v>
      </c>
      <c r="N9" s="6">
        <v>3.5</v>
      </c>
      <c r="O9" s="22">
        <f>SUM(M9:N9)</f>
        <v>18.5</v>
      </c>
      <c r="P9" s="14">
        <f>SUM(L9,O9)</f>
        <v>34.5</v>
      </c>
      <c r="Q9" s="15">
        <v>7</v>
      </c>
      <c r="R9" s="34"/>
    </row>
    <row r="10" spans="1:18" ht="15.75">
      <c r="A10" s="33">
        <v>121</v>
      </c>
      <c r="B10" s="3" t="s">
        <v>69</v>
      </c>
      <c r="C10" s="4" t="s">
        <v>22</v>
      </c>
      <c r="D10" s="2" t="s">
        <v>70</v>
      </c>
      <c r="E10" s="1">
        <v>11</v>
      </c>
      <c r="F10" s="2" t="s">
        <v>128</v>
      </c>
      <c r="G10" s="16">
        <v>3</v>
      </c>
      <c r="H10" s="16">
        <v>5.5</v>
      </c>
      <c r="I10" s="16">
        <v>1.5</v>
      </c>
      <c r="J10" s="16">
        <v>5</v>
      </c>
      <c r="K10" s="16">
        <v>2</v>
      </c>
      <c r="L10" s="22">
        <f>SUM(G10:K10)</f>
        <v>17</v>
      </c>
      <c r="M10" s="13">
        <v>14</v>
      </c>
      <c r="N10" s="6">
        <v>2.5</v>
      </c>
      <c r="O10" s="22">
        <f>SUM(M10:N10)</f>
        <v>16.5</v>
      </c>
      <c r="P10" s="14">
        <f>SUM(L10,O10)</f>
        <v>33.5</v>
      </c>
      <c r="Q10" s="15">
        <v>8</v>
      </c>
      <c r="R10" s="34"/>
    </row>
    <row r="11" spans="1:18" s="18" customFormat="1" ht="15.75">
      <c r="A11" s="33">
        <v>111</v>
      </c>
      <c r="B11" s="3" t="s">
        <v>30</v>
      </c>
      <c r="C11" s="4" t="s">
        <v>31</v>
      </c>
      <c r="D11" s="2" t="s">
        <v>32</v>
      </c>
      <c r="E11" s="1">
        <v>10</v>
      </c>
      <c r="F11" s="2" t="s">
        <v>146</v>
      </c>
      <c r="G11" s="16">
        <v>5</v>
      </c>
      <c r="H11" s="16">
        <v>2</v>
      </c>
      <c r="I11" s="16">
        <v>3</v>
      </c>
      <c r="J11" s="16">
        <v>0</v>
      </c>
      <c r="K11" s="16">
        <v>5</v>
      </c>
      <c r="L11" s="22">
        <f>SUM(G11:K11)</f>
        <v>15</v>
      </c>
      <c r="M11" s="13">
        <v>13</v>
      </c>
      <c r="N11" s="6">
        <v>5.25</v>
      </c>
      <c r="O11" s="22">
        <f>SUM(M11:N11)</f>
        <v>18.25</v>
      </c>
      <c r="P11" s="14">
        <f>SUM(L11,O11)</f>
        <v>33.25</v>
      </c>
      <c r="Q11" s="15">
        <v>9</v>
      </c>
      <c r="R11" s="34"/>
    </row>
    <row r="12" spans="1:18" s="18" customFormat="1" ht="15.75">
      <c r="A12" s="33">
        <v>104</v>
      </c>
      <c r="B12" s="3" t="s">
        <v>71</v>
      </c>
      <c r="C12" s="4" t="s">
        <v>20</v>
      </c>
      <c r="D12" s="2" t="s">
        <v>9</v>
      </c>
      <c r="E12" s="1">
        <v>10</v>
      </c>
      <c r="F12" s="2" t="s">
        <v>129</v>
      </c>
      <c r="G12" s="16">
        <v>2</v>
      </c>
      <c r="H12" s="16">
        <v>4</v>
      </c>
      <c r="I12" s="16">
        <v>2</v>
      </c>
      <c r="J12" s="16">
        <v>2</v>
      </c>
      <c r="K12" s="16">
        <v>5</v>
      </c>
      <c r="L12" s="22">
        <f>SUM(G12:K12)</f>
        <v>15</v>
      </c>
      <c r="M12" s="13">
        <v>14</v>
      </c>
      <c r="N12" s="6">
        <v>4</v>
      </c>
      <c r="O12" s="22">
        <f>SUM(M12:N12)</f>
        <v>18</v>
      </c>
      <c r="P12" s="14">
        <f>SUM(L12,O12)</f>
        <v>33</v>
      </c>
      <c r="Q12" s="15">
        <v>10</v>
      </c>
      <c r="R12" s="34"/>
    </row>
    <row r="13" spans="1:18" s="18" customFormat="1" ht="15.75">
      <c r="A13" s="33">
        <v>117</v>
      </c>
      <c r="B13" s="3" t="s">
        <v>79</v>
      </c>
      <c r="C13" s="4" t="s">
        <v>80</v>
      </c>
      <c r="D13" s="2" t="s">
        <v>81</v>
      </c>
      <c r="E13" s="1">
        <v>11</v>
      </c>
      <c r="F13" s="2" t="s">
        <v>130</v>
      </c>
      <c r="G13" s="16">
        <v>4</v>
      </c>
      <c r="H13" s="16">
        <v>1</v>
      </c>
      <c r="I13" s="16">
        <v>3</v>
      </c>
      <c r="J13" s="16">
        <v>0</v>
      </c>
      <c r="K13" s="16">
        <v>3</v>
      </c>
      <c r="L13" s="22">
        <f>SUM(G13:K13)</f>
        <v>11</v>
      </c>
      <c r="M13" s="13">
        <v>16</v>
      </c>
      <c r="N13" s="6">
        <v>5.25</v>
      </c>
      <c r="O13" s="22">
        <f>SUM(M13:N13)</f>
        <v>21.25</v>
      </c>
      <c r="P13" s="14">
        <f>SUM(L13,O13)</f>
        <v>32.25</v>
      </c>
      <c r="Q13" s="15">
        <v>11</v>
      </c>
      <c r="R13" s="34"/>
    </row>
    <row r="14" spans="1:18" s="18" customFormat="1" ht="15.75">
      <c r="A14" s="33">
        <v>110</v>
      </c>
      <c r="B14" s="3" t="s">
        <v>112</v>
      </c>
      <c r="C14" s="4" t="s">
        <v>75</v>
      </c>
      <c r="D14" s="2" t="s">
        <v>113</v>
      </c>
      <c r="E14" s="1">
        <v>10</v>
      </c>
      <c r="F14" s="2" t="s">
        <v>135</v>
      </c>
      <c r="G14" s="16">
        <v>4</v>
      </c>
      <c r="H14" s="16">
        <v>2.5</v>
      </c>
      <c r="I14" s="16">
        <v>0.5</v>
      </c>
      <c r="J14" s="16">
        <v>1</v>
      </c>
      <c r="K14" s="16">
        <v>6</v>
      </c>
      <c r="L14" s="22">
        <f>SUM(G14:K14)</f>
        <v>14</v>
      </c>
      <c r="M14" s="13">
        <v>13</v>
      </c>
      <c r="N14" s="6">
        <v>3.25</v>
      </c>
      <c r="O14" s="22">
        <f>SUM(M14:N14)</f>
        <v>16.25</v>
      </c>
      <c r="P14" s="14">
        <f>SUM(L14,O14)</f>
        <v>30.25</v>
      </c>
      <c r="Q14" s="15">
        <v>12</v>
      </c>
      <c r="R14" s="34"/>
    </row>
    <row r="15" spans="1:18" s="18" customFormat="1" ht="15.75">
      <c r="A15" s="33">
        <v>114</v>
      </c>
      <c r="B15" s="3" t="s">
        <v>60</v>
      </c>
      <c r="C15" s="4" t="s">
        <v>61</v>
      </c>
      <c r="D15" s="2" t="s">
        <v>62</v>
      </c>
      <c r="E15" s="1">
        <v>11</v>
      </c>
      <c r="F15" s="2" t="s">
        <v>145</v>
      </c>
      <c r="G15" s="16">
        <v>2.5</v>
      </c>
      <c r="H15" s="16">
        <v>5</v>
      </c>
      <c r="I15" s="16">
        <v>1.5</v>
      </c>
      <c r="J15" s="16">
        <v>0</v>
      </c>
      <c r="K15" s="16">
        <v>5</v>
      </c>
      <c r="L15" s="22">
        <f>SUM(G15:K15)</f>
        <v>14</v>
      </c>
      <c r="M15" s="13">
        <v>12</v>
      </c>
      <c r="N15" s="6">
        <v>3</v>
      </c>
      <c r="O15" s="22">
        <f>SUM(M15:N15)</f>
        <v>15</v>
      </c>
      <c r="P15" s="14">
        <f>SUM(L15,O15)</f>
        <v>29</v>
      </c>
      <c r="Q15" s="15">
        <v>13</v>
      </c>
      <c r="R15" s="34"/>
    </row>
    <row r="16" spans="1:18" s="18" customFormat="1" ht="15.75">
      <c r="A16" s="33">
        <v>112</v>
      </c>
      <c r="B16" s="3" t="s">
        <v>44</v>
      </c>
      <c r="C16" s="4" t="s">
        <v>45</v>
      </c>
      <c r="D16" s="2" t="s">
        <v>38</v>
      </c>
      <c r="E16" s="1">
        <v>11</v>
      </c>
      <c r="F16" s="2" t="s">
        <v>12</v>
      </c>
      <c r="G16" s="16">
        <v>0</v>
      </c>
      <c r="H16" s="16">
        <v>4</v>
      </c>
      <c r="I16" s="16">
        <v>0</v>
      </c>
      <c r="J16" s="16">
        <v>3</v>
      </c>
      <c r="K16" s="16">
        <v>6</v>
      </c>
      <c r="L16" s="22">
        <f>SUM(G16:K16)</f>
        <v>13</v>
      </c>
      <c r="M16" s="13">
        <v>14</v>
      </c>
      <c r="N16" s="6">
        <v>1.5</v>
      </c>
      <c r="O16" s="22">
        <f>SUM(M16:N16)</f>
        <v>15.5</v>
      </c>
      <c r="P16" s="14">
        <f>SUM(L16,O16)</f>
        <v>28.5</v>
      </c>
      <c r="Q16" s="15">
        <v>14</v>
      </c>
      <c r="R16" s="34"/>
    </row>
    <row r="17" spans="1:18" s="18" customFormat="1" ht="15.75">
      <c r="A17" s="33">
        <v>103</v>
      </c>
      <c r="B17" s="3" t="s">
        <v>89</v>
      </c>
      <c r="C17" s="4" t="s">
        <v>90</v>
      </c>
      <c r="D17" s="2" t="s">
        <v>38</v>
      </c>
      <c r="E17" s="1">
        <v>10</v>
      </c>
      <c r="F17" s="2" t="s">
        <v>11</v>
      </c>
      <c r="G17" s="16">
        <v>2</v>
      </c>
      <c r="H17" s="16">
        <v>2.5</v>
      </c>
      <c r="I17" s="16">
        <v>0</v>
      </c>
      <c r="J17" s="16">
        <v>0</v>
      </c>
      <c r="K17" s="16">
        <v>5</v>
      </c>
      <c r="L17" s="22">
        <f>SUM(G17:K17)</f>
        <v>9.5</v>
      </c>
      <c r="M17" s="13">
        <v>16</v>
      </c>
      <c r="N17" s="6">
        <v>2.75</v>
      </c>
      <c r="O17" s="22">
        <f>SUM(M17:N17)</f>
        <v>18.75</v>
      </c>
      <c r="P17" s="14">
        <f>SUM(L17,O17)</f>
        <v>28.25</v>
      </c>
      <c r="Q17" s="15">
        <v>15</v>
      </c>
      <c r="R17" s="34"/>
    </row>
    <row r="18" spans="1:18" s="18" customFormat="1" ht="15.75">
      <c r="A18" s="33">
        <v>105</v>
      </c>
      <c r="B18" s="3" t="s">
        <v>63</v>
      </c>
      <c r="C18" s="4" t="s">
        <v>64</v>
      </c>
      <c r="D18" s="2" t="s">
        <v>65</v>
      </c>
      <c r="E18" s="1">
        <v>10</v>
      </c>
      <c r="F18" s="2" t="s">
        <v>0</v>
      </c>
      <c r="G18" s="16">
        <v>2.5</v>
      </c>
      <c r="H18" s="16">
        <v>0.5</v>
      </c>
      <c r="I18" s="16">
        <v>2.5</v>
      </c>
      <c r="J18" s="16">
        <v>3</v>
      </c>
      <c r="K18" s="16">
        <v>3</v>
      </c>
      <c r="L18" s="22">
        <f>SUM(G18:K18)</f>
        <v>11.5</v>
      </c>
      <c r="M18" s="13">
        <v>11</v>
      </c>
      <c r="N18" s="6">
        <v>4.75</v>
      </c>
      <c r="O18" s="22">
        <f>SUM(M18:N18)</f>
        <v>15.75</v>
      </c>
      <c r="P18" s="14">
        <f>SUM(L18,O18)</f>
        <v>27.25</v>
      </c>
      <c r="Q18" s="15">
        <v>16</v>
      </c>
      <c r="R18" s="34"/>
    </row>
    <row r="19" spans="1:18" s="18" customFormat="1" ht="15.75">
      <c r="A19" s="33">
        <v>108</v>
      </c>
      <c r="B19" s="3" t="s">
        <v>91</v>
      </c>
      <c r="C19" s="4" t="s">
        <v>92</v>
      </c>
      <c r="D19" s="2" t="s">
        <v>35</v>
      </c>
      <c r="E19" s="1">
        <v>10</v>
      </c>
      <c r="F19" s="2" t="s">
        <v>11</v>
      </c>
      <c r="G19" s="16">
        <v>0.5</v>
      </c>
      <c r="H19" s="16">
        <v>1.5</v>
      </c>
      <c r="I19" s="16">
        <v>4</v>
      </c>
      <c r="J19" s="16">
        <v>0</v>
      </c>
      <c r="K19" s="16">
        <v>7</v>
      </c>
      <c r="L19" s="22">
        <f>SUM(G19:K19)</f>
        <v>13</v>
      </c>
      <c r="M19" s="13">
        <v>11</v>
      </c>
      <c r="N19" s="6">
        <v>3</v>
      </c>
      <c r="O19" s="22">
        <f>SUM(M19:N19)</f>
        <v>14</v>
      </c>
      <c r="P19" s="14">
        <f>SUM(L19,O19)</f>
        <v>27</v>
      </c>
      <c r="Q19" s="15">
        <v>17</v>
      </c>
      <c r="R19" s="34"/>
    </row>
    <row r="20" spans="1:18" s="18" customFormat="1" ht="15.75">
      <c r="A20" s="33">
        <v>106</v>
      </c>
      <c r="B20" s="3" t="s">
        <v>114</v>
      </c>
      <c r="C20" s="4" t="s">
        <v>4</v>
      </c>
      <c r="D20" s="2" t="s">
        <v>52</v>
      </c>
      <c r="E20" s="1">
        <v>10</v>
      </c>
      <c r="F20" s="2" t="s">
        <v>136</v>
      </c>
      <c r="G20" s="16">
        <v>2.5</v>
      </c>
      <c r="H20" s="16">
        <v>3.5</v>
      </c>
      <c r="I20" s="16" t="s">
        <v>10</v>
      </c>
      <c r="J20" s="16" t="s">
        <v>10</v>
      </c>
      <c r="K20" s="16">
        <v>10</v>
      </c>
      <c r="L20" s="22">
        <f>SUM(G20:K20)</f>
        <v>16</v>
      </c>
      <c r="M20" s="13">
        <v>9</v>
      </c>
      <c r="N20" s="6">
        <v>1.5</v>
      </c>
      <c r="O20" s="22">
        <f>SUM(M20:N20)</f>
        <v>10.5</v>
      </c>
      <c r="P20" s="14">
        <f>SUM(L20,O20)</f>
        <v>26.5</v>
      </c>
      <c r="Q20" s="15">
        <v>18</v>
      </c>
      <c r="R20" s="34"/>
    </row>
    <row r="21" spans="1:18" s="18" customFormat="1" ht="15.75">
      <c r="A21" s="33">
        <v>125</v>
      </c>
      <c r="B21" s="3" t="s">
        <v>151</v>
      </c>
      <c r="C21" s="4" t="s">
        <v>152</v>
      </c>
      <c r="D21" s="2" t="s">
        <v>70</v>
      </c>
      <c r="E21" s="1">
        <v>10</v>
      </c>
      <c r="F21" s="2" t="s">
        <v>153</v>
      </c>
      <c r="G21" s="16">
        <v>0</v>
      </c>
      <c r="H21" s="16">
        <v>1.5</v>
      </c>
      <c r="I21" s="16">
        <v>3.5</v>
      </c>
      <c r="J21" s="16">
        <v>3</v>
      </c>
      <c r="K21" s="16">
        <v>4</v>
      </c>
      <c r="L21" s="22">
        <f>SUM(G21:K21)</f>
        <v>12</v>
      </c>
      <c r="M21" s="13">
        <v>12</v>
      </c>
      <c r="N21" s="6">
        <v>2</v>
      </c>
      <c r="O21" s="22">
        <f>SUM(M21:N21)</f>
        <v>14</v>
      </c>
      <c r="P21" s="14">
        <f>SUM(L21,O21)</f>
        <v>26</v>
      </c>
      <c r="Q21" s="15">
        <v>19</v>
      </c>
      <c r="R21" s="34"/>
    </row>
    <row r="22" spans="1:18" s="18" customFormat="1" ht="15.75">
      <c r="A22" s="33">
        <v>123</v>
      </c>
      <c r="B22" s="3" t="s">
        <v>147</v>
      </c>
      <c r="C22" s="4" t="s">
        <v>67</v>
      </c>
      <c r="D22" s="2" t="s">
        <v>81</v>
      </c>
      <c r="E22" s="1">
        <v>11</v>
      </c>
      <c r="F22" s="2" t="s">
        <v>148</v>
      </c>
      <c r="G22" s="16">
        <v>1</v>
      </c>
      <c r="H22" s="16">
        <v>6.5</v>
      </c>
      <c r="I22" s="16">
        <v>0.5</v>
      </c>
      <c r="J22" s="16" t="s">
        <v>10</v>
      </c>
      <c r="K22" s="16">
        <v>4</v>
      </c>
      <c r="L22" s="22">
        <f>SUM(G22:K22)</f>
        <v>12</v>
      </c>
      <c r="M22" s="13">
        <v>12</v>
      </c>
      <c r="N22" s="6">
        <v>1.5</v>
      </c>
      <c r="O22" s="22">
        <f>SUM(M22:N22)</f>
        <v>13.5</v>
      </c>
      <c r="P22" s="14">
        <f>SUM(L22,O22)</f>
        <v>25.5</v>
      </c>
      <c r="Q22" s="15">
        <v>20</v>
      </c>
      <c r="R22" s="34"/>
    </row>
    <row r="23" spans="1:18" s="18" customFormat="1" ht="15.75">
      <c r="A23" s="33">
        <v>115</v>
      </c>
      <c r="B23" s="3" t="s">
        <v>94</v>
      </c>
      <c r="C23" s="4" t="s">
        <v>48</v>
      </c>
      <c r="D23" s="2" t="s">
        <v>95</v>
      </c>
      <c r="E23" s="1">
        <v>11</v>
      </c>
      <c r="F23" s="2" t="s">
        <v>13</v>
      </c>
      <c r="G23" s="16">
        <v>0.5</v>
      </c>
      <c r="H23" s="16">
        <v>2</v>
      </c>
      <c r="I23" s="16">
        <v>1</v>
      </c>
      <c r="J23" s="16">
        <v>1</v>
      </c>
      <c r="K23" s="16">
        <v>6</v>
      </c>
      <c r="L23" s="22">
        <f>SUM(G23:K23)</f>
        <v>10.5</v>
      </c>
      <c r="M23" s="13">
        <v>11</v>
      </c>
      <c r="N23" s="6">
        <v>1.5</v>
      </c>
      <c r="O23" s="22">
        <f>SUM(M23:N23)</f>
        <v>12.5</v>
      </c>
      <c r="P23" s="14">
        <f>SUM(L23,O23)</f>
        <v>23</v>
      </c>
      <c r="Q23" s="15">
        <v>21</v>
      </c>
      <c r="R23" s="34"/>
    </row>
    <row r="24" spans="1:18" s="18" customFormat="1" ht="15.75">
      <c r="A24" s="33">
        <v>113</v>
      </c>
      <c r="B24" s="3" t="s">
        <v>57</v>
      </c>
      <c r="C24" s="4" t="s">
        <v>58</v>
      </c>
      <c r="D24" s="2" t="s">
        <v>59</v>
      </c>
      <c r="E24" s="1">
        <v>11</v>
      </c>
      <c r="F24" s="2" t="s">
        <v>126</v>
      </c>
      <c r="G24" s="16">
        <v>0</v>
      </c>
      <c r="H24" s="16">
        <v>1.5</v>
      </c>
      <c r="I24" s="16" t="s">
        <v>10</v>
      </c>
      <c r="J24" s="16">
        <v>0</v>
      </c>
      <c r="K24" s="16">
        <v>5</v>
      </c>
      <c r="L24" s="22">
        <f>SUM(G24:K24)</f>
        <v>6.5</v>
      </c>
      <c r="M24" s="13">
        <v>15</v>
      </c>
      <c r="N24" s="6">
        <v>1</v>
      </c>
      <c r="O24" s="22">
        <f>SUM(M24:N24)</f>
        <v>16</v>
      </c>
      <c r="P24" s="14">
        <f>SUM(L24,O24)</f>
        <v>22.5</v>
      </c>
      <c r="Q24" s="15">
        <v>22</v>
      </c>
      <c r="R24" s="34"/>
    </row>
    <row r="25" spans="1:18" s="18" customFormat="1" ht="15.75">
      <c r="A25" s="33">
        <v>116</v>
      </c>
      <c r="B25" s="3" t="s">
        <v>111</v>
      </c>
      <c r="C25" s="4" t="s">
        <v>31</v>
      </c>
      <c r="D25" s="2" t="s">
        <v>62</v>
      </c>
      <c r="E25" s="1">
        <v>11</v>
      </c>
      <c r="F25" s="2" t="s">
        <v>134</v>
      </c>
      <c r="G25" s="16">
        <v>2</v>
      </c>
      <c r="H25" s="16">
        <v>1.5</v>
      </c>
      <c r="I25" s="16">
        <v>0</v>
      </c>
      <c r="J25" s="16">
        <v>1</v>
      </c>
      <c r="K25" s="16">
        <v>2</v>
      </c>
      <c r="L25" s="22">
        <f>SUM(G25:K25)</f>
        <v>6.5</v>
      </c>
      <c r="M25" s="13">
        <v>14</v>
      </c>
      <c r="N25" s="6">
        <v>1.5</v>
      </c>
      <c r="O25" s="22">
        <f>SUM(M25:N25)</f>
        <v>15.5</v>
      </c>
      <c r="P25" s="14">
        <f>SUM(L25,O25)</f>
        <v>22</v>
      </c>
      <c r="Q25" s="15">
        <v>23</v>
      </c>
      <c r="R25" s="34"/>
    </row>
    <row r="26" spans="1:18" s="18" customFormat="1" ht="15.75">
      <c r="A26" s="33">
        <v>107</v>
      </c>
      <c r="B26" s="3" t="s">
        <v>16</v>
      </c>
      <c r="C26" s="4" t="s">
        <v>17</v>
      </c>
      <c r="D26" s="2" t="s">
        <v>18</v>
      </c>
      <c r="E26" s="1">
        <v>10</v>
      </c>
      <c r="F26" s="2" t="s">
        <v>116</v>
      </c>
      <c r="G26" s="16">
        <v>0</v>
      </c>
      <c r="H26" s="16">
        <v>3.5</v>
      </c>
      <c r="I26" s="16" t="s">
        <v>10</v>
      </c>
      <c r="J26" s="16" t="s">
        <v>10</v>
      </c>
      <c r="K26" s="16">
        <v>5</v>
      </c>
      <c r="L26" s="22">
        <f>SUM(G26:K26)</f>
        <v>8.5</v>
      </c>
      <c r="M26" s="13">
        <v>12</v>
      </c>
      <c r="N26" s="6">
        <v>1.25</v>
      </c>
      <c r="O26" s="22">
        <f>SUM(M26:N26)</f>
        <v>13.25</v>
      </c>
      <c r="P26" s="14">
        <f>SUM(L26,O26)</f>
        <v>21.75</v>
      </c>
      <c r="Q26" s="15">
        <v>24</v>
      </c>
      <c r="R26" s="34"/>
    </row>
    <row r="27" spans="1:18" ht="15.75">
      <c r="A27" s="68">
        <v>120</v>
      </c>
      <c r="B27" s="78" t="s">
        <v>36</v>
      </c>
      <c r="C27" s="79" t="s">
        <v>37</v>
      </c>
      <c r="D27" s="80" t="s">
        <v>38</v>
      </c>
      <c r="E27" s="81">
        <v>11</v>
      </c>
      <c r="F27" s="80" t="s">
        <v>120</v>
      </c>
      <c r="G27" s="71" t="s">
        <v>10</v>
      </c>
      <c r="H27" s="71" t="s">
        <v>10</v>
      </c>
      <c r="I27" s="71" t="s">
        <v>10</v>
      </c>
      <c r="J27" s="71" t="s">
        <v>10</v>
      </c>
      <c r="K27" s="71" t="s">
        <v>10</v>
      </c>
      <c r="L27" s="37">
        <f>SUM(G27:K27)</f>
        <v>0</v>
      </c>
      <c r="M27" s="72">
        <v>13</v>
      </c>
      <c r="N27" s="73">
        <v>1</v>
      </c>
      <c r="O27" s="37">
        <f>SUM(M27:N27)</f>
        <v>14</v>
      </c>
      <c r="P27" s="74">
        <f>SUM(L27,O27)</f>
        <v>14</v>
      </c>
      <c r="Q27" s="75">
        <v>25</v>
      </c>
      <c r="R27" s="76"/>
    </row>
    <row r="28" ht="44.25" customHeight="1"/>
    <row r="29" spans="13:18" ht="15">
      <c r="M29" s="19" t="s">
        <v>204</v>
      </c>
      <c r="R29" s="19" t="s">
        <v>205</v>
      </c>
    </row>
  </sheetData>
  <sheetProtection/>
  <autoFilter ref="A2:R2">
    <sortState ref="A3:R29">
      <sortCondition sortBy="value" ref="E3:E29"/>
    </sortState>
  </autoFilter>
  <mergeCells count="1">
    <mergeCell ref="A1:R1"/>
  </mergeCells>
  <printOptions/>
  <pageMargins left="0.2362204724409449" right="0.2362204724409449" top="0.32" bottom="0.3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="145" zoomScaleNormal="145" zoomScalePageLayoutView="0" workbookViewId="0" topLeftCell="C1">
      <selection activeCell="E55" sqref="E55"/>
    </sheetView>
  </sheetViews>
  <sheetFormatPr defaultColWidth="9.00390625" defaultRowHeight="12.75"/>
  <cols>
    <col min="1" max="1" width="16.625" style="5" customWidth="1"/>
    <col min="2" max="2" width="14.75390625" style="5" customWidth="1"/>
    <col min="3" max="3" width="16.625" style="5" customWidth="1"/>
    <col min="4" max="4" width="7.75390625" style="5" customWidth="1"/>
    <col min="5" max="5" width="61.625" style="5" bestFit="1" customWidth="1"/>
    <col min="6" max="6" width="11.875" style="5" bestFit="1" customWidth="1"/>
    <col min="7" max="7" width="16.625" style="5" bestFit="1" customWidth="1"/>
    <col min="8" max="8" width="52.875" style="5" bestFit="1" customWidth="1"/>
    <col min="9" max="16384" width="9.125" style="10" customWidth="1"/>
  </cols>
  <sheetData>
    <row r="1" spans="1:8" ht="14.25">
      <c r="A1" s="7" t="s">
        <v>161</v>
      </c>
      <c r="B1" s="8" t="s">
        <v>162</v>
      </c>
      <c r="C1" s="9" t="s">
        <v>163</v>
      </c>
      <c r="D1" s="8" t="s">
        <v>142</v>
      </c>
      <c r="E1" s="9" t="s">
        <v>165</v>
      </c>
      <c r="F1" s="9" t="s">
        <v>166</v>
      </c>
      <c r="G1" s="9" t="s">
        <v>167</v>
      </c>
      <c r="H1" s="9" t="s">
        <v>164</v>
      </c>
    </row>
    <row r="2" spans="1:8" ht="12.75">
      <c r="A2" s="11" t="s">
        <v>94</v>
      </c>
      <c r="B2" s="11" t="s">
        <v>48</v>
      </c>
      <c r="C2" s="11" t="s">
        <v>95</v>
      </c>
      <c r="D2" s="12">
        <v>11</v>
      </c>
      <c r="E2" s="12" t="s">
        <v>170</v>
      </c>
      <c r="F2" s="12" t="s">
        <v>169</v>
      </c>
      <c r="G2" s="12" t="s">
        <v>168</v>
      </c>
      <c r="H2" s="11" t="s">
        <v>186</v>
      </c>
    </row>
    <row r="3" spans="1:8" ht="12.75">
      <c r="A3" s="11" t="s">
        <v>87</v>
      </c>
      <c r="B3" s="11" t="s">
        <v>88</v>
      </c>
      <c r="C3" s="11" t="s">
        <v>62</v>
      </c>
      <c r="D3" s="12">
        <v>10</v>
      </c>
      <c r="E3" s="12" t="s">
        <v>170</v>
      </c>
      <c r="F3" s="12" t="s">
        <v>169</v>
      </c>
      <c r="G3" s="12" t="s">
        <v>168</v>
      </c>
      <c r="H3" s="11" t="s">
        <v>174</v>
      </c>
    </row>
    <row r="4" spans="1:8" ht="12.75">
      <c r="A4" s="11" t="s">
        <v>77</v>
      </c>
      <c r="B4" s="11" t="s">
        <v>78</v>
      </c>
      <c r="C4" s="11" t="s">
        <v>49</v>
      </c>
      <c r="D4" s="12">
        <v>9</v>
      </c>
      <c r="E4" s="12" t="s">
        <v>170</v>
      </c>
      <c r="F4" s="12" t="s">
        <v>169</v>
      </c>
      <c r="G4" s="12" t="s">
        <v>168</v>
      </c>
      <c r="H4" s="11" t="s">
        <v>174</v>
      </c>
    </row>
    <row r="5" spans="1:8" ht="12.75">
      <c r="A5" s="11" t="s">
        <v>66</v>
      </c>
      <c r="B5" s="11" t="s">
        <v>67</v>
      </c>
      <c r="C5" s="11" t="s">
        <v>49</v>
      </c>
      <c r="D5" s="12">
        <v>9</v>
      </c>
      <c r="E5" s="12" t="s">
        <v>170</v>
      </c>
      <c r="F5" s="12" t="s">
        <v>169</v>
      </c>
      <c r="G5" s="12" t="s">
        <v>168</v>
      </c>
      <c r="H5" s="11" t="s">
        <v>174</v>
      </c>
    </row>
    <row r="6" spans="1:8" ht="12.75">
      <c r="A6" s="11" t="s">
        <v>72</v>
      </c>
      <c r="B6" s="11" t="s">
        <v>73</v>
      </c>
      <c r="C6" s="11" t="s">
        <v>18</v>
      </c>
      <c r="D6" s="12">
        <v>9</v>
      </c>
      <c r="E6" s="12" t="s">
        <v>170</v>
      </c>
      <c r="F6" s="12" t="s">
        <v>169</v>
      </c>
      <c r="G6" s="12" t="s">
        <v>168</v>
      </c>
      <c r="H6" s="11" t="s">
        <v>174</v>
      </c>
    </row>
    <row r="7" spans="1:8" ht="12.75">
      <c r="A7" s="11" t="s">
        <v>91</v>
      </c>
      <c r="B7" s="11" t="s">
        <v>92</v>
      </c>
      <c r="C7" s="11" t="s">
        <v>35</v>
      </c>
      <c r="D7" s="12">
        <v>10</v>
      </c>
      <c r="E7" s="12" t="s">
        <v>170</v>
      </c>
      <c r="F7" s="12" t="s">
        <v>169</v>
      </c>
      <c r="G7" s="12" t="s">
        <v>168</v>
      </c>
      <c r="H7" s="11" t="s">
        <v>174</v>
      </c>
    </row>
    <row r="8" spans="1:8" ht="12.75">
      <c r="A8" s="11" t="s">
        <v>89</v>
      </c>
      <c r="B8" s="11" t="s">
        <v>90</v>
      </c>
      <c r="C8" s="11" t="s">
        <v>38</v>
      </c>
      <c r="D8" s="12">
        <v>10</v>
      </c>
      <c r="E8" s="12" t="s">
        <v>170</v>
      </c>
      <c r="F8" s="12" t="s">
        <v>169</v>
      </c>
      <c r="G8" s="12" t="s">
        <v>168</v>
      </c>
      <c r="H8" s="11" t="s">
        <v>174</v>
      </c>
    </row>
    <row r="9" spans="1:8" ht="12.75">
      <c r="A9" s="11" t="s">
        <v>102</v>
      </c>
      <c r="B9" s="11" t="s">
        <v>54</v>
      </c>
      <c r="C9" s="11" t="s">
        <v>5</v>
      </c>
      <c r="D9" s="12">
        <v>9</v>
      </c>
      <c r="E9" s="12" t="s">
        <v>170</v>
      </c>
      <c r="F9" s="12" t="s">
        <v>169</v>
      </c>
      <c r="G9" s="12" t="s">
        <v>168</v>
      </c>
      <c r="H9" s="11" t="s">
        <v>175</v>
      </c>
    </row>
    <row r="10" spans="1:8" ht="12.75">
      <c r="A10" s="11" t="s">
        <v>103</v>
      </c>
      <c r="B10" s="11" t="s">
        <v>4</v>
      </c>
      <c r="C10" s="11" t="s">
        <v>104</v>
      </c>
      <c r="D10" s="12">
        <v>9</v>
      </c>
      <c r="E10" s="12" t="s">
        <v>170</v>
      </c>
      <c r="F10" s="12" t="s">
        <v>169</v>
      </c>
      <c r="G10" s="12" t="s">
        <v>168</v>
      </c>
      <c r="H10" s="11" t="s">
        <v>175</v>
      </c>
    </row>
    <row r="11" spans="1:8" ht="12.75">
      <c r="A11" s="11" t="s">
        <v>101</v>
      </c>
      <c r="B11" s="11" t="s">
        <v>8</v>
      </c>
      <c r="C11" s="11" t="s">
        <v>7</v>
      </c>
      <c r="D11" s="12">
        <v>9</v>
      </c>
      <c r="E11" s="12" t="s">
        <v>170</v>
      </c>
      <c r="F11" s="12" t="s">
        <v>169</v>
      </c>
      <c r="G11" s="12" t="s">
        <v>168</v>
      </c>
      <c r="H11" s="11" t="s">
        <v>175</v>
      </c>
    </row>
    <row r="12" spans="1:8" ht="12.75">
      <c r="A12" s="11" t="s">
        <v>105</v>
      </c>
      <c r="B12" s="11" t="s">
        <v>106</v>
      </c>
      <c r="C12" s="11" t="s">
        <v>107</v>
      </c>
      <c r="D12" s="12">
        <v>9</v>
      </c>
      <c r="E12" s="12" t="s">
        <v>170</v>
      </c>
      <c r="F12" s="12" t="s">
        <v>169</v>
      </c>
      <c r="G12" s="12" t="s">
        <v>168</v>
      </c>
      <c r="H12" s="11" t="s">
        <v>175</v>
      </c>
    </row>
    <row r="13" spans="1:8" ht="12.75">
      <c r="A13" s="11" t="s">
        <v>63</v>
      </c>
      <c r="B13" s="11" t="s">
        <v>64</v>
      </c>
      <c r="C13" s="11" t="s">
        <v>65</v>
      </c>
      <c r="D13" s="12">
        <v>10</v>
      </c>
      <c r="E13" s="12" t="s">
        <v>170</v>
      </c>
      <c r="F13" s="12" t="s">
        <v>169</v>
      </c>
      <c r="G13" s="12" t="s">
        <v>168</v>
      </c>
      <c r="H13" s="11" t="s">
        <v>175</v>
      </c>
    </row>
    <row r="14" spans="1:8" ht="12.75">
      <c r="A14" s="11" t="s">
        <v>69</v>
      </c>
      <c r="B14" s="11" t="s">
        <v>22</v>
      </c>
      <c r="C14" s="11" t="s">
        <v>70</v>
      </c>
      <c r="D14" s="12">
        <v>11</v>
      </c>
      <c r="E14" s="12" t="s">
        <v>170</v>
      </c>
      <c r="F14" s="12" t="s">
        <v>169</v>
      </c>
      <c r="G14" s="12" t="s">
        <v>168</v>
      </c>
      <c r="H14" s="11" t="s">
        <v>128</v>
      </c>
    </row>
    <row r="15" spans="1:8" ht="12.75">
      <c r="A15" s="11" t="s">
        <v>84</v>
      </c>
      <c r="B15" s="11" t="s">
        <v>85</v>
      </c>
      <c r="C15" s="11" t="s">
        <v>86</v>
      </c>
      <c r="D15" s="12">
        <v>9</v>
      </c>
      <c r="E15" s="12" t="s">
        <v>170</v>
      </c>
      <c r="F15" s="12" t="s">
        <v>169</v>
      </c>
      <c r="G15" s="12" t="s">
        <v>168</v>
      </c>
      <c r="H15" s="11" t="s">
        <v>177</v>
      </c>
    </row>
    <row r="16" spans="1:8" ht="12.75">
      <c r="A16" s="11" t="s">
        <v>83</v>
      </c>
      <c r="B16" s="11" t="s">
        <v>54</v>
      </c>
      <c r="C16" s="11" t="s">
        <v>9</v>
      </c>
      <c r="D16" s="12">
        <v>9</v>
      </c>
      <c r="E16" s="12" t="s">
        <v>170</v>
      </c>
      <c r="F16" s="12" t="s">
        <v>169</v>
      </c>
      <c r="G16" s="12" t="s">
        <v>168</v>
      </c>
      <c r="H16" s="11" t="s">
        <v>177</v>
      </c>
    </row>
    <row r="17" spans="1:8" ht="12.75">
      <c r="A17" s="11" t="s">
        <v>82</v>
      </c>
      <c r="B17" s="11" t="s">
        <v>20</v>
      </c>
      <c r="C17" s="11" t="s">
        <v>52</v>
      </c>
      <c r="D17" s="12">
        <v>9</v>
      </c>
      <c r="E17" s="12" t="s">
        <v>170</v>
      </c>
      <c r="F17" s="12" t="s">
        <v>169</v>
      </c>
      <c r="G17" s="12" t="s">
        <v>168</v>
      </c>
      <c r="H17" s="11" t="s">
        <v>177</v>
      </c>
    </row>
    <row r="18" spans="1:8" ht="12.75">
      <c r="A18" s="11" t="s">
        <v>44</v>
      </c>
      <c r="B18" s="11" t="s">
        <v>45</v>
      </c>
      <c r="C18" s="11" t="s">
        <v>38</v>
      </c>
      <c r="D18" s="12">
        <v>11</v>
      </c>
      <c r="E18" s="12" t="s">
        <v>170</v>
      </c>
      <c r="F18" s="12" t="s">
        <v>169</v>
      </c>
      <c r="G18" s="12" t="s">
        <v>168</v>
      </c>
      <c r="H18" s="11" t="s">
        <v>176</v>
      </c>
    </row>
    <row r="19" spans="1:8" ht="12.75">
      <c r="A19" s="11" t="s">
        <v>42</v>
      </c>
      <c r="B19" s="11" t="s">
        <v>43</v>
      </c>
      <c r="C19" s="11" t="s">
        <v>7</v>
      </c>
      <c r="D19" s="12">
        <v>9</v>
      </c>
      <c r="E19" s="12" t="s">
        <v>170</v>
      </c>
      <c r="F19" s="12" t="s">
        <v>169</v>
      </c>
      <c r="G19" s="12" t="s">
        <v>168</v>
      </c>
      <c r="H19" s="11" t="s">
        <v>176</v>
      </c>
    </row>
    <row r="20" spans="1:8" ht="12.75">
      <c r="A20" s="11" t="s">
        <v>74</v>
      </c>
      <c r="B20" s="11" t="s">
        <v>75</v>
      </c>
      <c r="C20" s="11" t="s">
        <v>76</v>
      </c>
      <c r="D20" s="12">
        <v>10</v>
      </c>
      <c r="E20" s="12" t="s">
        <v>170</v>
      </c>
      <c r="F20" s="12" t="s">
        <v>169</v>
      </c>
      <c r="G20" s="12" t="s">
        <v>168</v>
      </c>
      <c r="H20" s="11" t="s">
        <v>138</v>
      </c>
    </row>
    <row r="21" spans="1:8" ht="12.75">
      <c r="A21" s="11" t="s">
        <v>79</v>
      </c>
      <c r="B21" s="11" t="s">
        <v>80</v>
      </c>
      <c r="C21" s="11" t="s">
        <v>81</v>
      </c>
      <c r="D21" s="12">
        <v>11</v>
      </c>
      <c r="E21" s="12" t="s">
        <v>170</v>
      </c>
      <c r="F21" s="12" t="s">
        <v>169</v>
      </c>
      <c r="G21" s="12" t="s">
        <v>168</v>
      </c>
      <c r="H21" s="11" t="s">
        <v>138</v>
      </c>
    </row>
    <row r="22" spans="1:8" ht="12.75">
      <c r="A22" s="11" t="s">
        <v>50</v>
      </c>
      <c r="B22" s="11" t="s">
        <v>51</v>
      </c>
      <c r="C22" s="11" t="s">
        <v>52</v>
      </c>
      <c r="D22" s="12">
        <v>9</v>
      </c>
      <c r="E22" s="12" t="s">
        <v>170</v>
      </c>
      <c r="F22" s="12" t="s">
        <v>169</v>
      </c>
      <c r="G22" s="12" t="s">
        <v>168</v>
      </c>
      <c r="H22" s="11" t="s">
        <v>124</v>
      </c>
    </row>
    <row r="23" spans="1:8" ht="12.75">
      <c r="A23" s="11" t="s">
        <v>53</v>
      </c>
      <c r="B23" s="11" t="s">
        <v>54</v>
      </c>
      <c r="C23" s="11" t="s">
        <v>15</v>
      </c>
      <c r="D23" s="12">
        <v>9</v>
      </c>
      <c r="E23" s="12" t="s">
        <v>170</v>
      </c>
      <c r="F23" s="12" t="s">
        <v>169</v>
      </c>
      <c r="G23" s="12" t="s">
        <v>168</v>
      </c>
      <c r="H23" s="11" t="s">
        <v>124</v>
      </c>
    </row>
    <row r="24" spans="1:8" ht="12.75">
      <c r="A24" s="11" t="s">
        <v>21</v>
      </c>
      <c r="B24" s="11" t="s">
        <v>22</v>
      </c>
      <c r="C24" s="11" t="s">
        <v>23</v>
      </c>
      <c r="D24" s="12">
        <v>11</v>
      </c>
      <c r="E24" s="12" t="s">
        <v>170</v>
      </c>
      <c r="F24" s="12" t="s">
        <v>169</v>
      </c>
      <c r="G24" s="12" t="s">
        <v>168</v>
      </c>
      <c r="H24" s="11" t="s">
        <v>118</v>
      </c>
    </row>
    <row r="25" spans="1:8" ht="12.75">
      <c r="A25" s="11" t="s">
        <v>115</v>
      </c>
      <c r="B25" s="11" t="s">
        <v>28</v>
      </c>
      <c r="C25" s="11" t="s">
        <v>70</v>
      </c>
      <c r="D25" s="12">
        <v>11</v>
      </c>
      <c r="E25" s="12" t="s">
        <v>170</v>
      </c>
      <c r="F25" s="12" t="s">
        <v>169</v>
      </c>
      <c r="G25" s="12" t="s">
        <v>168</v>
      </c>
      <c r="H25" s="11" t="s">
        <v>173</v>
      </c>
    </row>
    <row r="26" spans="1:8" ht="12.75">
      <c r="A26" s="11" t="s">
        <v>151</v>
      </c>
      <c r="B26" s="11" t="s">
        <v>152</v>
      </c>
      <c r="C26" s="11" t="s">
        <v>70</v>
      </c>
      <c r="D26" s="12">
        <v>10</v>
      </c>
      <c r="E26" s="12" t="s">
        <v>170</v>
      </c>
      <c r="F26" s="12" t="s">
        <v>169</v>
      </c>
      <c r="G26" s="12" t="s">
        <v>168</v>
      </c>
      <c r="H26" s="11" t="s">
        <v>185</v>
      </c>
    </row>
    <row r="27" spans="1:8" ht="12.75">
      <c r="A27" s="11" t="s">
        <v>16</v>
      </c>
      <c r="B27" s="11" t="s">
        <v>17</v>
      </c>
      <c r="C27" s="11" t="s">
        <v>18</v>
      </c>
      <c r="D27" s="12">
        <v>10</v>
      </c>
      <c r="E27" s="12" t="s">
        <v>170</v>
      </c>
      <c r="F27" s="12" t="s">
        <v>169</v>
      </c>
      <c r="G27" s="12" t="s">
        <v>168</v>
      </c>
      <c r="H27" s="11" t="s">
        <v>187</v>
      </c>
    </row>
    <row r="28" spans="1:8" ht="12.75">
      <c r="A28" s="11" t="s">
        <v>71</v>
      </c>
      <c r="B28" s="11" t="s">
        <v>20</v>
      </c>
      <c r="C28" s="11" t="s">
        <v>9</v>
      </c>
      <c r="D28" s="12">
        <v>10</v>
      </c>
      <c r="E28" s="12" t="s">
        <v>170</v>
      </c>
      <c r="F28" s="12" t="s">
        <v>169</v>
      </c>
      <c r="G28" s="12" t="s">
        <v>168</v>
      </c>
      <c r="H28" s="11" t="s">
        <v>189</v>
      </c>
    </row>
    <row r="29" spans="1:8" ht="12.75">
      <c r="A29" s="11" t="s">
        <v>112</v>
      </c>
      <c r="B29" s="11" t="s">
        <v>75</v>
      </c>
      <c r="C29" s="11" t="s">
        <v>113</v>
      </c>
      <c r="D29" s="12">
        <v>10</v>
      </c>
      <c r="E29" s="12" t="s">
        <v>170</v>
      </c>
      <c r="F29" s="12" t="s">
        <v>169</v>
      </c>
      <c r="G29" s="12" t="s">
        <v>168</v>
      </c>
      <c r="H29" s="11" t="s">
        <v>190</v>
      </c>
    </row>
    <row r="30" spans="1:8" ht="12.75">
      <c r="A30" s="11" t="s">
        <v>114</v>
      </c>
      <c r="B30" s="11" t="s">
        <v>4</v>
      </c>
      <c r="C30" s="11" t="s">
        <v>52</v>
      </c>
      <c r="D30" s="12">
        <v>10</v>
      </c>
      <c r="E30" s="12" t="s">
        <v>170</v>
      </c>
      <c r="F30" s="12" t="s">
        <v>169</v>
      </c>
      <c r="G30" s="12" t="s">
        <v>168</v>
      </c>
      <c r="H30" s="11" t="s">
        <v>136</v>
      </c>
    </row>
    <row r="31" spans="1:8" ht="12.75">
      <c r="A31" s="11" t="s">
        <v>36</v>
      </c>
      <c r="B31" s="11" t="s">
        <v>37</v>
      </c>
      <c r="C31" s="11" t="s">
        <v>38</v>
      </c>
      <c r="D31" s="12">
        <v>11</v>
      </c>
      <c r="E31" s="12" t="s">
        <v>170</v>
      </c>
      <c r="F31" s="12" t="s">
        <v>169</v>
      </c>
      <c r="G31" s="12" t="s">
        <v>168</v>
      </c>
      <c r="H31" s="11" t="s">
        <v>120</v>
      </c>
    </row>
    <row r="32" spans="1:8" ht="12.75">
      <c r="A32" s="11" t="s">
        <v>57</v>
      </c>
      <c r="B32" s="11" t="s">
        <v>58</v>
      </c>
      <c r="C32" s="11" t="s">
        <v>59</v>
      </c>
      <c r="D32" s="12">
        <v>11</v>
      </c>
      <c r="E32" s="12" t="s">
        <v>170</v>
      </c>
      <c r="F32" s="12" t="s">
        <v>169</v>
      </c>
      <c r="G32" s="12" t="s">
        <v>168</v>
      </c>
      <c r="H32" s="11" t="s">
        <v>126</v>
      </c>
    </row>
    <row r="33" spans="1:8" ht="12.75">
      <c r="A33" s="11" t="s">
        <v>60</v>
      </c>
      <c r="B33" s="11" t="s">
        <v>61</v>
      </c>
      <c r="C33" s="11" t="s">
        <v>62</v>
      </c>
      <c r="D33" s="12">
        <v>11</v>
      </c>
      <c r="E33" s="12" t="s">
        <v>170</v>
      </c>
      <c r="F33" s="12" t="s">
        <v>169</v>
      </c>
      <c r="G33" s="12" t="s">
        <v>168</v>
      </c>
      <c r="H33" s="11" t="s">
        <v>192</v>
      </c>
    </row>
    <row r="34" spans="1:8" ht="12.75">
      <c r="A34" s="11" t="s">
        <v>47</v>
      </c>
      <c r="B34" s="11" t="s">
        <v>48</v>
      </c>
      <c r="C34" s="11" t="s">
        <v>49</v>
      </c>
      <c r="D34" s="12">
        <v>9</v>
      </c>
      <c r="E34" s="12" t="s">
        <v>170</v>
      </c>
      <c r="F34" s="12" t="s">
        <v>169</v>
      </c>
      <c r="G34" s="12" t="s">
        <v>168</v>
      </c>
      <c r="H34" s="11" t="s">
        <v>191</v>
      </c>
    </row>
    <row r="35" spans="1:8" ht="12.75">
      <c r="A35" s="11" t="s">
        <v>46</v>
      </c>
      <c r="B35" s="11" t="s">
        <v>34</v>
      </c>
      <c r="C35" s="11" t="s">
        <v>26</v>
      </c>
      <c r="D35" s="12">
        <v>11</v>
      </c>
      <c r="E35" s="12" t="s">
        <v>170</v>
      </c>
      <c r="F35" s="12" t="s">
        <v>169</v>
      </c>
      <c r="G35" s="12" t="s">
        <v>168</v>
      </c>
      <c r="H35" s="11" t="s">
        <v>193</v>
      </c>
    </row>
    <row r="36" spans="1:8" ht="12.75">
      <c r="A36" s="11" t="s">
        <v>33</v>
      </c>
      <c r="B36" s="11" t="s">
        <v>34</v>
      </c>
      <c r="C36" s="11" t="s">
        <v>35</v>
      </c>
      <c r="D36" s="12">
        <v>9</v>
      </c>
      <c r="E36" s="12" t="s">
        <v>170</v>
      </c>
      <c r="F36" s="12" t="s">
        <v>169</v>
      </c>
      <c r="G36" s="12" t="s">
        <v>168</v>
      </c>
      <c r="H36" s="11" t="s">
        <v>3</v>
      </c>
    </row>
    <row r="37" spans="1:8" ht="12.75">
      <c r="A37" s="11" t="s">
        <v>172</v>
      </c>
      <c r="B37" s="11" t="s">
        <v>109</v>
      </c>
      <c r="C37" s="11" t="s">
        <v>35</v>
      </c>
      <c r="D37" s="12">
        <v>9</v>
      </c>
      <c r="E37" s="12" t="s">
        <v>170</v>
      </c>
      <c r="F37" s="12" t="s">
        <v>169</v>
      </c>
      <c r="G37" s="12" t="s">
        <v>168</v>
      </c>
      <c r="H37" s="11" t="s">
        <v>178</v>
      </c>
    </row>
    <row r="38" spans="1:8" ht="12.75">
      <c r="A38" s="11" t="s">
        <v>39</v>
      </c>
      <c r="B38" s="11" t="s">
        <v>40</v>
      </c>
      <c r="C38" s="11" t="s">
        <v>41</v>
      </c>
      <c r="D38" s="12">
        <v>9</v>
      </c>
      <c r="E38" s="12" t="s">
        <v>170</v>
      </c>
      <c r="F38" s="12" t="s">
        <v>169</v>
      </c>
      <c r="G38" s="12" t="s">
        <v>168</v>
      </c>
      <c r="H38" s="11" t="s">
        <v>181</v>
      </c>
    </row>
    <row r="39" spans="1:8" ht="12.75">
      <c r="A39" s="11" t="s">
        <v>154</v>
      </c>
      <c r="B39" s="11" t="s">
        <v>20</v>
      </c>
      <c r="C39" s="11" t="s">
        <v>7</v>
      </c>
      <c r="D39" s="12">
        <v>9</v>
      </c>
      <c r="E39" s="12" t="s">
        <v>170</v>
      </c>
      <c r="F39" s="12" t="s">
        <v>169</v>
      </c>
      <c r="G39" s="12" t="s">
        <v>168</v>
      </c>
      <c r="H39" s="11" t="s">
        <v>184</v>
      </c>
    </row>
    <row r="40" spans="1:8" ht="12.75">
      <c r="A40" s="11" t="s">
        <v>19</v>
      </c>
      <c r="B40" s="11" t="s">
        <v>20</v>
      </c>
      <c r="C40" s="11" t="s">
        <v>14</v>
      </c>
      <c r="D40" s="12">
        <v>9</v>
      </c>
      <c r="E40" s="12" t="s">
        <v>170</v>
      </c>
      <c r="F40" s="12" t="s">
        <v>169</v>
      </c>
      <c r="G40" s="12" t="s">
        <v>168</v>
      </c>
      <c r="H40" s="11" t="s">
        <v>183</v>
      </c>
    </row>
    <row r="41" spans="1:8" ht="12.75">
      <c r="A41" s="11" t="s">
        <v>111</v>
      </c>
      <c r="B41" s="11" t="s">
        <v>31</v>
      </c>
      <c r="C41" s="11" t="s">
        <v>62</v>
      </c>
      <c r="D41" s="12">
        <v>11</v>
      </c>
      <c r="E41" s="12" t="s">
        <v>170</v>
      </c>
      <c r="F41" s="12" t="s">
        <v>169</v>
      </c>
      <c r="G41" s="12" t="s">
        <v>168</v>
      </c>
      <c r="H41" s="11" t="s">
        <v>194</v>
      </c>
    </row>
    <row r="42" spans="1:8" ht="12.75">
      <c r="A42" s="11" t="s">
        <v>171</v>
      </c>
      <c r="B42" s="11" t="s">
        <v>31</v>
      </c>
      <c r="C42" s="11" t="s">
        <v>32</v>
      </c>
      <c r="D42" s="12">
        <v>10</v>
      </c>
      <c r="E42" s="12" t="s">
        <v>170</v>
      </c>
      <c r="F42" s="12" t="s">
        <v>169</v>
      </c>
      <c r="G42" s="12" t="s">
        <v>168</v>
      </c>
      <c r="H42" s="11" t="s">
        <v>146</v>
      </c>
    </row>
    <row r="43" spans="1:8" ht="12.75">
      <c r="A43" s="11" t="s">
        <v>55</v>
      </c>
      <c r="B43" s="11" t="s">
        <v>56</v>
      </c>
      <c r="C43" s="11" t="s">
        <v>41</v>
      </c>
      <c r="D43" s="12">
        <v>10</v>
      </c>
      <c r="E43" s="12" t="s">
        <v>170</v>
      </c>
      <c r="F43" s="12" t="s">
        <v>169</v>
      </c>
      <c r="G43" s="12" t="s">
        <v>168</v>
      </c>
      <c r="H43" s="11" t="s">
        <v>125</v>
      </c>
    </row>
    <row r="44" spans="1:8" ht="12.75">
      <c r="A44" s="11" t="s">
        <v>24</v>
      </c>
      <c r="B44" s="11" t="s">
        <v>25</v>
      </c>
      <c r="C44" s="11" t="s">
        <v>26</v>
      </c>
      <c r="D44" s="12">
        <v>9</v>
      </c>
      <c r="E44" s="12" t="s">
        <v>170</v>
      </c>
      <c r="F44" s="12" t="s">
        <v>169</v>
      </c>
      <c r="G44" s="12" t="s">
        <v>168</v>
      </c>
      <c r="H44" s="11" t="s">
        <v>144</v>
      </c>
    </row>
    <row r="45" spans="1:8" ht="12.75">
      <c r="A45" s="11" t="s">
        <v>108</v>
      </c>
      <c r="B45" s="11" t="s">
        <v>109</v>
      </c>
      <c r="C45" s="11" t="s">
        <v>110</v>
      </c>
      <c r="D45" s="12">
        <v>9</v>
      </c>
      <c r="E45" s="12" t="s">
        <v>170</v>
      </c>
      <c r="F45" s="12" t="s">
        <v>169</v>
      </c>
      <c r="G45" s="12" t="s">
        <v>168</v>
      </c>
      <c r="H45" s="11" t="s">
        <v>179</v>
      </c>
    </row>
    <row r="46" spans="1:8" ht="12.75">
      <c r="A46" s="11" t="s">
        <v>96</v>
      </c>
      <c r="B46" s="11" t="s">
        <v>48</v>
      </c>
      <c r="C46" s="11" t="s">
        <v>97</v>
      </c>
      <c r="D46" s="12">
        <v>9</v>
      </c>
      <c r="E46" s="12" t="s">
        <v>170</v>
      </c>
      <c r="F46" s="12" t="s">
        <v>169</v>
      </c>
      <c r="G46" s="12" t="s">
        <v>168</v>
      </c>
      <c r="H46" s="11" t="s">
        <v>180</v>
      </c>
    </row>
    <row r="47" spans="1:8" ht="12.75">
      <c r="A47" s="11" t="s">
        <v>149</v>
      </c>
      <c r="B47" s="11" t="s">
        <v>8</v>
      </c>
      <c r="C47" s="11" t="s">
        <v>100</v>
      </c>
      <c r="D47" s="12">
        <v>10</v>
      </c>
      <c r="E47" s="12" t="s">
        <v>170</v>
      </c>
      <c r="F47" s="12" t="s">
        <v>169</v>
      </c>
      <c r="G47" s="12" t="s">
        <v>168</v>
      </c>
      <c r="H47" s="11" t="s">
        <v>196</v>
      </c>
    </row>
    <row r="48" spans="1:8" ht="12.75">
      <c r="A48" s="11" t="s">
        <v>98</v>
      </c>
      <c r="B48" s="11" t="s">
        <v>99</v>
      </c>
      <c r="C48" s="11" t="s">
        <v>100</v>
      </c>
      <c r="D48" s="12">
        <v>9</v>
      </c>
      <c r="E48" s="12" t="s">
        <v>170</v>
      </c>
      <c r="F48" s="12" t="s">
        <v>169</v>
      </c>
      <c r="G48" s="12" t="s">
        <v>168</v>
      </c>
      <c r="H48" s="11" t="s">
        <v>195</v>
      </c>
    </row>
    <row r="49" spans="1:8" ht="12.75">
      <c r="A49" s="11" t="s">
        <v>93</v>
      </c>
      <c r="B49" s="11" t="s">
        <v>6</v>
      </c>
      <c r="C49" s="11" t="s">
        <v>7</v>
      </c>
      <c r="D49" s="12">
        <v>9</v>
      </c>
      <c r="E49" s="12" t="s">
        <v>170</v>
      </c>
      <c r="F49" s="12" t="s">
        <v>169</v>
      </c>
      <c r="G49" s="12" t="s">
        <v>168</v>
      </c>
      <c r="H49" s="11" t="s">
        <v>195</v>
      </c>
    </row>
    <row r="50" spans="1:8" ht="12.75">
      <c r="A50" s="11" t="s">
        <v>27</v>
      </c>
      <c r="B50" s="11" t="s">
        <v>28</v>
      </c>
      <c r="C50" s="11" t="s">
        <v>29</v>
      </c>
      <c r="D50" s="12">
        <v>9</v>
      </c>
      <c r="E50" s="12" t="s">
        <v>170</v>
      </c>
      <c r="F50" s="12" t="s">
        <v>169</v>
      </c>
      <c r="G50" s="12" t="s">
        <v>168</v>
      </c>
      <c r="H50" s="11" t="s">
        <v>195</v>
      </c>
    </row>
    <row r="51" spans="1:8" ht="12.75">
      <c r="A51" s="11" t="s">
        <v>147</v>
      </c>
      <c r="B51" s="11" t="s">
        <v>67</v>
      </c>
      <c r="C51" s="11" t="s">
        <v>81</v>
      </c>
      <c r="D51" s="12">
        <v>11</v>
      </c>
      <c r="E51" s="12" t="s">
        <v>170</v>
      </c>
      <c r="F51" s="12" t="s">
        <v>169</v>
      </c>
      <c r="G51" s="12" t="s">
        <v>168</v>
      </c>
      <c r="H51" s="11" t="s">
        <v>188</v>
      </c>
    </row>
    <row r="52" spans="1:8" ht="12.75">
      <c r="A52" s="11" t="s">
        <v>68</v>
      </c>
      <c r="B52" s="11" t="s">
        <v>4</v>
      </c>
      <c r="C52" s="11" t="s">
        <v>5</v>
      </c>
      <c r="D52" s="12">
        <v>9</v>
      </c>
      <c r="E52" s="12" t="s">
        <v>170</v>
      </c>
      <c r="F52" s="12" t="s">
        <v>169</v>
      </c>
      <c r="G52" s="12" t="s">
        <v>168</v>
      </c>
      <c r="H52" s="11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ДОД ЦДООШ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poptsova</cp:lastModifiedBy>
  <cp:lastPrinted>2015-01-20T08:33:53Z</cp:lastPrinted>
  <dcterms:created xsi:type="dcterms:W3CDTF">2010-01-06T06:49:08Z</dcterms:created>
  <dcterms:modified xsi:type="dcterms:W3CDTF">2015-01-20T09:08:06Z</dcterms:modified>
  <cp:category/>
  <cp:version/>
  <cp:contentType/>
  <cp:contentStatus/>
</cp:coreProperties>
</file>